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17.xml" ContentType="application/vnd.ms-excel.controlproperties+xml"/>
  <Override PartName="/xl/ctrlProps/ctrlProp14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3.xml" ContentType="application/vnd.ms-excel.controlproperties+xml"/>
  <Override PartName="/xl/ctrlProps/ctrlProp20.xml" ContentType="application/vnd.ms-excel.controlproperties+xml"/>
  <Override PartName="/xl/ctrlProps/ctrlProp12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dreas.genkinger\Dropbox\HB-PE\Zertifizierungs Dokumente\"/>
    </mc:Choice>
  </mc:AlternateContent>
  <xr:revisionPtr revIDLastSave="0" documentId="13_ncr:1_{7227AF9F-935A-495D-B3AC-746ED2376EAF}" xr6:coauthVersionLast="47" xr6:coauthVersionMax="47" xr10:uidLastSave="{00000000-0000-0000-0000-000000000000}"/>
  <bookViews>
    <workbookView xWindow="-11040" yWindow="-21710" windowWidth="38620" windowHeight="21220" tabRatio="614" xr2:uid="{00000000-000D-0000-FFFF-FFFF00000000}"/>
  </bookViews>
  <sheets>
    <sheet name="1 - Application" sheetId="9" r:id="rId1"/>
    <sheet name="2- Matrix" sheetId="18" r:id="rId2"/>
    <sheet name="3a - Technical Data AW" sheetId="1" r:id="rId3"/>
    <sheet name="3b - Technical Data BW" sheetId="21" r:id="rId4"/>
    <sheet name="3c - Technical Data WW" sheetId="22" r:id="rId5"/>
    <sheet name="4 - Controls" sheetId="17" r:id="rId6"/>
    <sheet name="5 - Manufacturer-Confirmation" sheetId="11" r:id="rId7"/>
    <sheet name="Checklist" sheetId="13" r:id="rId8"/>
    <sheet name="Protocol" sheetId="15" r:id="rId9"/>
    <sheet name="Erläuterungen" sheetId="19" state="hidden" r:id="rId10"/>
    <sheet name="Daten" sheetId="5" state="hidden" r:id="rId11"/>
    <sheet name="Warmwasser" sheetId="20" state="hidden" r:id="rId12"/>
  </sheets>
  <definedNames>
    <definedName name="_xlnm.Print_Area" localSheetId="0">'1 - Application'!$H$38</definedName>
    <definedName name="_xlnm.Print_Area" localSheetId="1">'2- Matrix'!$B$2:$AM$224</definedName>
    <definedName name="_xlnm.Print_Area" localSheetId="3">'3b - Technical Data BW'!$E$25:$E$25</definedName>
    <definedName name="_xlnm.Print_Area" localSheetId="4">'3c - Technical Data WW'!#REF!</definedName>
    <definedName name="_xlnm.Print_Area" localSheetId="5">'4 - Controls'!$C$20</definedName>
    <definedName name="_xlnm.Print_Area" localSheetId="6">'5 - Manufacturer-Confirmation'!$F$14</definedName>
    <definedName name="_xlnm.Print_Area" localSheetId="11">Warmwasser!#REF!</definedName>
    <definedName name="OLE_LINK1" localSheetId="5">'4 - Controls'!#REF!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1" l="1"/>
  <c r="L11" i="22"/>
  <c r="M23" i="22"/>
  <c r="L23" i="22"/>
  <c r="J23" i="22"/>
  <c r="I23" i="22"/>
  <c r="H23" i="22"/>
  <c r="M22" i="22"/>
  <c r="L22" i="22"/>
  <c r="J22" i="22"/>
  <c r="I22" i="22"/>
  <c r="H22" i="22"/>
  <c r="M21" i="22"/>
  <c r="L21" i="22"/>
  <c r="J21" i="22"/>
  <c r="I21" i="22"/>
  <c r="H21" i="22"/>
  <c r="M20" i="22"/>
  <c r="L20" i="22"/>
  <c r="J20" i="22"/>
  <c r="I20" i="22"/>
  <c r="H20" i="22"/>
  <c r="M19" i="22"/>
  <c r="L19" i="22"/>
  <c r="J19" i="22"/>
  <c r="I19" i="22"/>
  <c r="H19" i="22"/>
  <c r="M18" i="22"/>
  <c r="L18" i="22"/>
  <c r="J18" i="22"/>
  <c r="I18" i="22"/>
  <c r="H18" i="22"/>
  <c r="M17" i="22"/>
  <c r="L17" i="22"/>
  <c r="J17" i="22"/>
  <c r="I17" i="22"/>
  <c r="H17" i="22"/>
  <c r="M16" i="22"/>
  <c r="L16" i="22"/>
  <c r="J16" i="22"/>
  <c r="I16" i="22"/>
  <c r="H16" i="22"/>
  <c r="M15" i="22"/>
  <c r="L15" i="22"/>
  <c r="J15" i="22"/>
  <c r="I15" i="22"/>
  <c r="H15" i="22"/>
  <c r="M14" i="22"/>
  <c r="L14" i="22"/>
  <c r="J14" i="22"/>
  <c r="I14" i="22"/>
  <c r="H14" i="22"/>
  <c r="M13" i="22"/>
  <c r="L13" i="22"/>
  <c r="J13" i="22"/>
  <c r="I13" i="22"/>
  <c r="H13" i="22"/>
  <c r="M12" i="22"/>
  <c r="L12" i="22"/>
  <c r="J12" i="22"/>
  <c r="I12" i="22"/>
  <c r="H12" i="22"/>
  <c r="M11" i="22"/>
  <c r="J11" i="22"/>
  <c r="I11" i="22"/>
  <c r="H11" i="22"/>
  <c r="M23" i="21"/>
  <c r="L23" i="21"/>
  <c r="J23" i="21"/>
  <c r="I23" i="21"/>
  <c r="H23" i="21"/>
  <c r="M22" i="21"/>
  <c r="L22" i="21"/>
  <c r="J22" i="21"/>
  <c r="I22" i="21"/>
  <c r="H22" i="21"/>
  <c r="M21" i="21"/>
  <c r="L21" i="21"/>
  <c r="J21" i="21"/>
  <c r="I21" i="21"/>
  <c r="H21" i="21"/>
  <c r="M20" i="21"/>
  <c r="L20" i="21"/>
  <c r="J20" i="21"/>
  <c r="I20" i="21"/>
  <c r="H20" i="21"/>
  <c r="M19" i="21"/>
  <c r="L19" i="21"/>
  <c r="J19" i="21"/>
  <c r="I19" i="21"/>
  <c r="H19" i="21"/>
  <c r="M18" i="21"/>
  <c r="L18" i="21"/>
  <c r="J18" i="21"/>
  <c r="I18" i="21"/>
  <c r="H18" i="21"/>
  <c r="M17" i="21"/>
  <c r="L17" i="21"/>
  <c r="J17" i="21"/>
  <c r="I17" i="21"/>
  <c r="H17" i="21"/>
  <c r="M16" i="21"/>
  <c r="L16" i="21"/>
  <c r="J16" i="21"/>
  <c r="I16" i="21"/>
  <c r="H16" i="21"/>
  <c r="M15" i="21"/>
  <c r="L15" i="21"/>
  <c r="J15" i="21"/>
  <c r="I15" i="21"/>
  <c r="H15" i="21"/>
  <c r="M14" i="21"/>
  <c r="L14" i="21"/>
  <c r="J14" i="21"/>
  <c r="I14" i="21"/>
  <c r="H14" i="21"/>
  <c r="M13" i="21"/>
  <c r="L13" i="21"/>
  <c r="J13" i="21"/>
  <c r="I13" i="21"/>
  <c r="H13" i="21"/>
  <c r="M12" i="21"/>
  <c r="L12" i="21"/>
  <c r="J12" i="21"/>
  <c r="I12" i="21"/>
  <c r="H12" i="21"/>
  <c r="M11" i="21"/>
  <c r="J11" i="21"/>
  <c r="I11" i="21"/>
  <c r="H11" i="21"/>
  <c r="N11" i="1" l="1"/>
  <c r="M1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K11" i="1"/>
  <c r="K12" i="1"/>
  <c r="K13" i="1"/>
  <c r="K14" i="1"/>
  <c r="K15" i="1"/>
  <c r="K16" i="1"/>
  <c r="K17" i="1"/>
  <c r="K18" i="1"/>
  <c r="K19" i="1"/>
  <c r="K20" i="1"/>
  <c r="I11" i="1" l="1"/>
  <c r="I19" i="1"/>
  <c r="J19" i="1"/>
  <c r="I20" i="1"/>
  <c r="J20" i="1"/>
  <c r="I12" i="1"/>
  <c r="I13" i="1"/>
  <c r="I14" i="1"/>
  <c r="I15" i="1"/>
  <c r="I16" i="1"/>
  <c r="I17" i="1"/>
  <c r="I18" i="1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J18" i="1" l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<sst xmlns="http://schemas.openxmlformats.org/spreadsheetml/2006/main" count="316" uniqueCount="172">
  <si>
    <t>Der Referenz-Volumenstrom für den Anschluss an Wärmespeicher (insbesondere Wärmespeicher für die Funktionen Raumheizung und Warmwasser) wird ermittelt aus der Nennleistung der WP bei A-7/B0/W10 / W35 mit einem deltaT von 5 K. Die Volllast-Nennleistung entspricht dabei der von Hersteller/Lieferanten deklarierten Volllast-Heizleistung, welche im Dauerbetrieb bereitgestellt werden kann.</t>
  </si>
  <si>
    <t>Referenz-Volumenstrom für Anschluss an Wärmespeicher</t>
  </si>
  <si>
    <t>Sicherstellung der Schichtungseffizienz von Speichern</t>
  </si>
  <si>
    <t>A2/W35</t>
  </si>
  <si>
    <t>A-7/W35</t>
  </si>
  <si>
    <r>
      <t xml:space="preserve">
min. WT-Fläche 
für WW-Bereitung 
(0.3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/kW) </t>
    </r>
  </si>
  <si>
    <r>
      <t>Q̇</t>
    </r>
    <r>
      <rPr>
        <vertAlign val="sub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(kW)</t>
    </r>
  </si>
  <si>
    <r>
      <t>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</si>
  <si>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V̇</t>
    </r>
    <r>
      <rPr>
        <vertAlign val="subscript"/>
        <sz val="10"/>
        <color theme="1"/>
        <rFont val="Calibri"/>
        <family val="2"/>
        <scheme val="minor"/>
      </rPr>
      <t>ref</t>
    </r>
    <r>
      <rPr>
        <sz val="10"/>
        <color theme="1"/>
        <rFont val="Calibri"/>
        <family val="2"/>
        <scheme val="minor"/>
      </rPr>
      <t xml:space="preserve"> (l/h)</t>
    </r>
  </si>
  <si>
    <t>-</t>
  </si>
  <si>
    <t>min. Heizleistung im WW-Betrieb A20/B10/W10 / W55</t>
  </si>
  <si>
    <t>EN 14511
(Volllast)
A-7/B0/W10 / W35</t>
  </si>
  <si>
    <t>A0</t>
  </si>
  <si>
    <t>° C</t>
  </si>
  <si>
    <t>Sicherstellung, dass eine WW-Temperatur von 55 °C jederzeit erreicht werden kann</t>
  </si>
  <si>
    <t>min. WÜ-Fläche 
für WW-Bereitung</t>
  </si>
  <si>
    <t>max. Austrittstemperatur</t>
  </si>
  <si>
    <t xml:space="preserve">
Bezeichnung gemäss
FWS/EHPA Gütesiegel</t>
  </si>
  <si>
    <t>Bitte benutzen Sie das entsprechende Register 3a / 3b / 3c je nach Typ (Luft-Wasser / Sole-Wasser / Wasser-Wasser) der beantragten Wärmepumpen. Deklaration nur bei neu zu zertifizierenden Wärmepumpen notwendig.</t>
  </si>
  <si>
    <t>EHPA Gütesiegel-Datenbank</t>
  </si>
  <si>
    <t>WPSM Reglemente</t>
  </si>
  <si>
    <t>1 - Antragsteller</t>
  </si>
  <si>
    <t>2 - Matrix</t>
  </si>
  <si>
    <t>3 - Technische Daten</t>
  </si>
  <si>
    <t>4 - Steuerung</t>
  </si>
  <si>
    <t>5 - Bestätigung</t>
  </si>
  <si>
    <t>EHPA Gütesiegel</t>
  </si>
  <si>
    <t>Typenbezeichnung</t>
  </si>
  <si>
    <t>Bitte auswählen</t>
  </si>
  <si>
    <t xml:space="preserve">
Ladestrategie Warmwasser</t>
  </si>
  <si>
    <r>
      <t>Q̇</t>
    </r>
    <r>
      <rPr>
        <vertAlign val="subscript"/>
        <sz val="10"/>
        <color theme="1"/>
        <rFont val="Calibri"/>
        <family val="2"/>
        <scheme val="minor"/>
      </rPr>
      <t>el</t>
    </r>
    <r>
      <rPr>
        <sz val="10"/>
        <color theme="1"/>
        <rFont val="Calibri"/>
        <family val="2"/>
        <scheme val="minor"/>
      </rPr>
      <t xml:space="preserve"> (kW)</t>
    </r>
  </si>
  <si>
    <t>A-7/W52</t>
  </si>
  <si>
    <t xml:space="preserve">
EN 14825</t>
  </si>
  <si>
    <t>Schema Beschrieb</t>
  </si>
  <si>
    <t>…</t>
  </si>
  <si>
    <t>A</t>
  </si>
  <si>
    <t>B</t>
  </si>
  <si>
    <t>C</t>
  </si>
  <si>
    <t>kW</t>
  </si>
  <si>
    <t>Blattschutz</t>
  </si>
  <si>
    <t>fhnw23IEBau</t>
  </si>
  <si>
    <t>Grafik verschieben</t>
  </si>
  <si>
    <t>«Alt» Taste halten</t>
  </si>
  <si>
    <t>Daten der Wärmepumpen:</t>
  </si>
  <si>
    <t>(2)</t>
  </si>
  <si>
    <t>(3)</t>
  </si>
  <si>
    <t>(1) (2)</t>
  </si>
  <si>
    <t>(4)</t>
  </si>
  <si>
    <t>Logbuch</t>
  </si>
  <si>
    <t>Checkliste</t>
  </si>
  <si>
    <t>Die Checkliste dient dem Antragsteller als Selbstkontrolle für einen vollständigen Antrag.</t>
  </si>
  <si>
    <t>Das Logbuch dient der Nachverfolgung von Änderungen am Antrag.</t>
  </si>
  <si>
    <r>
      <t xml:space="preserve">Die Austrittstemperatur der Wärmepumpe muss mindestens 60 </t>
    </r>
    <r>
      <rPr>
        <sz val="10"/>
        <color theme="1"/>
        <rFont val="Calibri"/>
        <family val="2"/>
      </rPr>
      <t xml:space="preserve">°C bei A0/B0/W10 erreichen.
</t>
    </r>
    <r>
      <rPr>
        <sz val="10"/>
        <color theme="1"/>
        <rFont val="Calibri"/>
        <family val="2"/>
        <scheme val="minor"/>
      </rPr>
      <t>Die Referenz-Heizleistung im WW-Betrieb entspricht der Heizleistung, welche die Wärmepumpe am Betriebspunkt A20/B10/W10 / W55 erzeugt und somit mindestens über den Wärmeübertrager im WW-Speicher abgeführt werden muss.
Die minimal erforderliche Wärmeübertrager-Fläche in einem Wassererwärmer mit innenliegenden Wärmeübertrager (Register-Boiler) wird ermittelt aus dieser Referenz-Heizleistung der WP im WW-Betrieb mit einer minimal erforderlichen spezifischen Fläche von 0.3 m2/kW. Bei der Referenz-Heizleistung kann eine Leistungsreduktion z.B. aus einer Drehzahlregelung berücksichtigt werden.
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= 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 * Q̇</t>
    </r>
    <r>
      <rPr>
        <vertAlign val="subscript"/>
        <sz val="10"/>
        <color theme="1"/>
        <rFont val="Calibri"/>
        <family val="2"/>
        <scheme val="minor"/>
      </rPr>
      <t>ww,ref</t>
    </r>
    <r>
      <rPr>
        <sz val="10"/>
        <color theme="1"/>
        <rFont val="Calibri"/>
        <family val="2"/>
        <scheme val="minor"/>
      </rPr>
      <t xml:space="preserve">
Empfohlen wird eine spezifischen Wärmeübertragerfläche von 0.4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/kW.</t>
    </r>
  </si>
  <si>
    <t>A20/B0/B10 / W55</t>
  </si>
  <si>
    <t xml:space="preserve">
max. Ladeleistung
Warmwasser</t>
  </si>
  <si>
    <r>
      <t xml:space="preserve">Wärmepumpen-Baureihe
</t>
    </r>
    <r>
      <rPr>
        <i/>
        <sz val="10"/>
        <color theme="1"/>
        <rFont val="Arial"/>
        <family val="2"/>
      </rPr>
      <t>Pompe à chaleur</t>
    </r>
    <r>
      <rPr>
        <sz val="10"/>
        <color theme="1"/>
        <rFont val="Arial"/>
        <family val="2"/>
      </rPr>
      <t xml:space="preserve">
</t>
    </r>
  </si>
  <si>
    <r>
      <t xml:space="preserve">Modell (Leistungsgrösse)
</t>
    </r>
    <r>
      <rPr>
        <i/>
        <sz val="10"/>
        <color theme="1"/>
        <rFont val="Arial"/>
        <family val="2"/>
      </rPr>
      <t>Modèle (Puissance</t>
    </r>
    <r>
      <rPr>
        <sz val="10"/>
        <color theme="1"/>
        <rFont val="Arial"/>
        <family val="2"/>
      </rPr>
      <t>)</t>
    </r>
  </si>
  <si>
    <r>
      <t xml:space="preserve">maximale Heizleistung
</t>
    </r>
    <r>
      <rPr>
        <i/>
        <sz val="10"/>
        <color theme="1"/>
        <rFont val="Arial"/>
        <family val="2"/>
      </rPr>
      <t>puissance maximale
(A-7/B0/W10 / W35)</t>
    </r>
  </si>
  <si>
    <r>
      <t xml:space="preserve">WPSM-Schemanummer
</t>
    </r>
    <r>
      <rPr>
        <i/>
        <sz val="10"/>
        <color theme="1"/>
        <rFont val="Arial"/>
        <family val="2"/>
      </rPr>
      <t>Numéro Schéma PACSM</t>
    </r>
  </si>
  <si>
    <r>
      <t xml:space="preserve">Schemanr. Lieferant
</t>
    </r>
    <r>
      <rPr>
        <i/>
        <sz val="10"/>
        <color theme="1"/>
        <rFont val="Arial"/>
        <family val="2"/>
      </rPr>
      <t>No. schéma fournisseur</t>
    </r>
  </si>
  <si>
    <r>
      <t xml:space="preserve">WP
</t>
    </r>
    <r>
      <rPr>
        <b/>
        <i/>
        <sz val="10"/>
        <color theme="1"/>
        <rFont val="Arial"/>
        <family val="2"/>
      </rPr>
      <t>PAC</t>
    </r>
  </si>
  <si>
    <r>
      <t xml:space="preserve">Heizleistung
</t>
    </r>
    <r>
      <rPr>
        <b/>
        <i/>
        <sz val="10"/>
        <color theme="1"/>
        <rFont val="Arial"/>
        <family val="2"/>
      </rPr>
      <t>Puissance</t>
    </r>
  </si>
  <si>
    <r>
      <t>Übersicht über die zertifizierten Systeme /</t>
    </r>
    <r>
      <rPr>
        <b/>
        <i/>
        <sz val="10"/>
        <color theme="1"/>
        <rFont val="Calibri"/>
        <family val="2"/>
        <scheme val="minor"/>
      </rPr>
      <t xml:space="preserve"> Aperçu des systèmes certifiés / Panoramica dei sistemi certificati</t>
    </r>
  </si>
  <si>
    <r>
      <t xml:space="preserve">ohne / </t>
    </r>
    <r>
      <rPr>
        <i/>
        <sz val="10"/>
        <rFont val="Arial"/>
        <family val="2"/>
      </rPr>
      <t>sans</t>
    </r>
  </si>
  <si>
    <r>
      <t xml:space="preserve">Schemanummern
</t>
    </r>
    <r>
      <rPr>
        <b/>
        <i/>
        <sz val="10"/>
        <color theme="1"/>
        <rFont val="Arial"/>
        <family val="2"/>
      </rPr>
      <t>Numéros de schéma</t>
    </r>
  </si>
  <si>
    <r>
      <t xml:space="preserve">Pufferspeicher
</t>
    </r>
    <r>
      <rPr>
        <b/>
        <i/>
        <sz val="10"/>
        <rFont val="Arial"/>
        <family val="2"/>
      </rPr>
      <t>Accumulateur</t>
    </r>
  </si>
  <si>
    <r>
      <t xml:space="preserve">Brauchwassererwärmer
</t>
    </r>
    <r>
      <rPr>
        <b/>
        <i/>
        <sz val="10"/>
        <rFont val="Arial"/>
        <family val="2"/>
      </rPr>
      <t>Chauffe-eau</t>
    </r>
  </si>
  <si>
    <r>
      <t xml:space="preserve">Kombispeicher
</t>
    </r>
    <r>
      <rPr>
        <b/>
        <i/>
        <sz val="10"/>
        <rFont val="Arial"/>
        <family val="2"/>
      </rPr>
      <t>Accu. combiné</t>
    </r>
  </si>
  <si>
    <r>
      <t xml:space="preserve">Erstellt / </t>
    </r>
    <r>
      <rPr>
        <i/>
        <sz val="10"/>
        <rFont val="Calibri"/>
        <family val="2"/>
        <scheme val="minor"/>
      </rPr>
      <t>Créé</t>
    </r>
    <r>
      <rPr>
        <sz val="10"/>
        <rFont val="Calibri"/>
        <family val="2"/>
        <scheme val="minor"/>
      </rPr>
      <t xml:space="preserve"> :</t>
    </r>
  </si>
  <si>
    <r>
      <t xml:space="preserve">Revidiert / </t>
    </r>
    <r>
      <rPr>
        <i/>
        <sz val="10"/>
        <rFont val="Calibri"/>
        <family val="2"/>
        <scheme val="minor"/>
      </rPr>
      <t>Révisé</t>
    </r>
    <r>
      <rPr>
        <sz val="10"/>
        <rFont val="Calibri"/>
        <family val="2"/>
        <scheme val="minor"/>
      </rPr>
      <t>:</t>
    </r>
  </si>
  <si>
    <r>
      <t xml:space="preserve">EE-Klasse
</t>
    </r>
    <r>
      <rPr>
        <i/>
        <sz val="10"/>
        <color theme="1"/>
        <rFont val="Arial"/>
        <family val="2"/>
      </rPr>
      <t>Classe ée</t>
    </r>
  </si>
  <si>
    <r>
      <t xml:space="preserve">WT-Fläche
</t>
    </r>
    <r>
      <rPr>
        <i/>
        <sz val="10"/>
        <rFont val="Arial"/>
        <family val="2"/>
      </rPr>
      <t>Surf. échang,</t>
    </r>
  </si>
  <si>
    <r>
      <t xml:space="preserve">Kontaktangaben / </t>
    </r>
    <r>
      <rPr>
        <b/>
        <i/>
        <sz val="10"/>
        <color theme="1"/>
        <rFont val="Calibri"/>
        <family val="2"/>
        <scheme val="minor"/>
      </rPr>
      <t>coordonnées</t>
    </r>
    <r>
      <rPr>
        <b/>
        <sz val="10"/>
        <color theme="1"/>
        <rFont val="Calibri"/>
        <family val="2"/>
        <scheme val="minor"/>
      </rPr>
      <t>:</t>
    </r>
  </si>
  <si>
    <r>
      <t xml:space="preserve">Firma / </t>
    </r>
    <r>
      <rPr>
        <i/>
        <sz val="10"/>
        <color theme="1"/>
        <rFont val="Calibri"/>
        <family val="2"/>
        <scheme val="minor"/>
      </rPr>
      <t>société</t>
    </r>
    <r>
      <rPr>
        <sz val="10"/>
        <color theme="1"/>
        <rFont val="Calibri"/>
        <family val="2"/>
        <scheme val="minor"/>
      </rPr>
      <t>:</t>
    </r>
  </si>
  <si>
    <r>
      <t xml:space="preserve">Datum / </t>
    </r>
    <r>
      <rPr>
        <i/>
        <sz val="10"/>
        <color theme="1"/>
        <rFont val="Calibri"/>
        <family val="2"/>
        <scheme val="minor"/>
      </rPr>
      <t>date</t>
    </r>
    <r>
      <rPr>
        <sz val="10"/>
        <color theme="1"/>
        <rFont val="Calibri"/>
        <family val="2"/>
        <scheme val="minor"/>
      </rPr>
      <t>:</t>
    </r>
  </si>
  <si>
    <r>
      <t xml:space="preserve">Kontaktperson / </t>
    </r>
    <r>
      <rPr>
        <i/>
        <sz val="10"/>
        <color theme="1"/>
        <rFont val="Calibri"/>
        <family val="2"/>
        <scheme val="minor"/>
      </rPr>
      <t>personne de contact</t>
    </r>
    <r>
      <rPr>
        <sz val="10"/>
        <color theme="1"/>
        <rFont val="Calibri"/>
        <family val="2"/>
        <scheme val="minor"/>
      </rPr>
      <t>:</t>
    </r>
  </si>
  <si>
    <r>
      <t xml:space="preserve">Strasse / </t>
    </r>
    <r>
      <rPr>
        <i/>
        <sz val="10"/>
        <color theme="1"/>
        <rFont val="Calibri"/>
        <family val="2"/>
        <scheme val="minor"/>
      </rPr>
      <t>Rue</t>
    </r>
    <r>
      <rPr>
        <sz val="10"/>
        <color theme="1"/>
        <rFont val="Calibri"/>
        <family val="2"/>
        <scheme val="minor"/>
      </rPr>
      <t>:</t>
    </r>
  </si>
  <si>
    <r>
      <t xml:space="preserve">PLZ / </t>
    </r>
    <r>
      <rPr>
        <i/>
        <sz val="10"/>
        <color theme="1"/>
        <rFont val="Calibri"/>
        <family val="2"/>
        <scheme val="minor"/>
      </rPr>
      <t>code postale</t>
    </r>
    <r>
      <rPr>
        <sz val="10"/>
        <color theme="1"/>
        <rFont val="Calibri"/>
        <family val="2"/>
        <scheme val="minor"/>
      </rPr>
      <t>:</t>
    </r>
  </si>
  <si>
    <r>
      <t xml:space="preserve">Ort / </t>
    </r>
    <r>
      <rPr>
        <i/>
        <sz val="10"/>
        <color theme="1"/>
        <rFont val="Calibri"/>
        <family val="2"/>
        <scheme val="minor"/>
      </rPr>
      <t>lieu</t>
    </r>
    <r>
      <rPr>
        <sz val="10"/>
        <color theme="1"/>
        <rFont val="Calibri"/>
        <family val="2"/>
        <scheme val="minor"/>
      </rPr>
      <t>:</t>
    </r>
  </si>
  <si>
    <r>
      <t xml:space="preserve">Land / </t>
    </r>
    <r>
      <rPr>
        <i/>
        <sz val="10"/>
        <color theme="1"/>
        <rFont val="Calibri"/>
        <family val="2"/>
        <scheme val="minor"/>
      </rPr>
      <t>pays</t>
    </r>
    <r>
      <rPr>
        <sz val="10"/>
        <color theme="1"/>
        <rFont val="Calibri"/>
        <family val="2"/>
        <scheme val="minor"/>
      </rPr>
      <t>:</t>
    </r>
  </si>
  <si>
    <r>
      <t xml:space="preserve">Email / </t>
    </r>
    <r>
      <rPr>
        <i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>:</t>
    </r>
  </si>
  <si>
    <r>
      <t xml:space="preserve">Tel. direkt / </t>
    </r>
    <r>
      <rPr>
        <i/>
        <sz val="10"/>
        <color theme="1"/>
        <rFont val="Calibri"/>
        <family val="2"/>
        <scheme val="minor"/>
      </rPr>
      <t>téléphone</t>
    </r>
    <r>
      <rPr>
        <sz val="10"/>
        <color theme="1"/>
        <rFont val="Calibri"/>
        <family val="2"/>
        <scheme val="minor"/>
      </rPr>
      <t>:</t>
    </r>
  </si>
  <si>
    <r>
      <t xml:space="preserve">Antragsart / </t>
    </r>
    <r>
      <rPr>
        <b/>
        <i/>
        <sz val="10"/>
        <color theme="1"/>
        <rFont val="Calibri"/>
        <family val="2"/>
        <scheme val="minor"/>
      </rPr>
      <t>type de demande</t>
    </r>
    <r>
      <rPr>
        <b/>
        <sz val="10"/>
        <color theme="1"/>
        <rFont val="Calibri"/>
        <family val="2"/>
        <scheme val="minor"/>
      </rPr>
      <t>:</t>
    </r>
  </si>
  <si>
    <r>
      <t xml:space="preserve">Antragsart / </t>
    </r>
    <r>
      <rPr>
        <i/>
        <sz val="11"/>
        <color theme="1"/>
        <rFont val="Calibri"/>
        <family val="2"/>
        <scheme val="minor"/>
      </rPr>
      <t>demande</t>
    </r>
  </si>
  <si>
    <r>
      <t xml:space="preserve">Bitte auswählen / </t>
    </r>
    <r>
      <rPr>
        <i/>
        <sz val="11"/>
        <color theme="1"/>
        <rFont val="Calibri"/>
        <family val="2"/>
        <scheme val="minor"/>
      </rPr>
      <t>choisir</t>
    </r>
  </si>
  <si>
    <r>
      <t xml:space="preserve">Erstantrag / </t>
    </r>
    <r>
      <rPr>
        <i/>
        <sz val="11"/>
        <color theme="1"/>
        <rFont val="Calibri"/>
        <family val="2"/>
        <scheme val="minor"/>
      </rPr>
      <t>demande initiale</t>
    </r>
  </si>
  <si>
    <r>
      <t xml:space="preserve">Folgeantrag / </t>
    </r>
    <r>
      <rPr>
        <i/>
        <sz val="11"/>
        <color theme="1"/>
        <rFont val="Calibri"/>
        <family val="2"/>
        <scheme val="minor"/>
      </rPr>
      <t>demande consécutif</t>
    </r>
  </si>
  <si>
    <r>
      <t xml:space="preserve">Mutation / </t>
    </r>
    <r>
      <rPr>
        <i/>
        <sz val="11"/>
        <color theme="1"/>
        <rFont val="Calibri"/>
        <family val="2"/>
        <scheme val="minor"/>
      </rPr>
      <t>mutation</t>
    </r>
  </si>
  <si>
    <r>
      <t xml:space="preserve">Übertrag / </t>
    </r>
    <r>
      <rPr>
        <i/>
        <sz val="11"/>
        <color theme="1"/>
        <rFont val="Calibri"/>
        <family val="2"/>
        <scheme val="minor"/>
      </rPr>
      <t>transfert</t>
    </r>
  </si>
  <si>
    <r>
      <t xml:space="preserve">Löschung / </t>
    </r>
    <r>
      <rPr>
        <i/>
        <sz val="11"/>
        <color theme="1"/>
        <rFont val="Calibri"/>
        <family val="2"/>
        <scheme val="minor"/>
      </rPr>
      <t>effacer</t>
    </r>
  </si>
  <si>
    <r>
      <t xml:space="preserve">Betreffend / </t>
    </r>
    <r>
      <rPr>
        <i/>
        <sz val="11"/>
        <color theme="1"/>
        <rFont val="Calibri"/>
        <family val="2"/>
        <scheme val="minor"/>
      </rPr>
      <t>concernant</t>
    </r>
  </si>
  <si>
    <r>
      <t xml:space="preserve">Speicher / </t>
    </r>
    <r>
      <rPr>
        <i/>
        <sz val="11"/>
        <color theme="1"/>
        <rFont val="Calibri"/>
        <family val="2"/>
        <scheme val="minor"/>
      </rPr>
      <t>accumulateur</t>
    </r>
  </si>
  <si>
    <r>
      <t xml:space="preserve">Schemata / </t>
    </r>
    <r>
      <rPr>
        <i/>
        <sz val="11"/>
        <color theme="1"/>
        <rFont val="Calibri"/>
        <family val="2"/>
        <scheme val="minor"/>
      </rPr>
      <t>schémas</t>
    </r>
  </si>
  <si>
    <r>
      <t xml:space="preserve">Matrix / </t>
    </r>
    <r>
      <rPr>
        <i/>
        <sz val="11"/>
        <color theme="1"/>
        <rFont val="Calibri"/>
        <family val="2"/>
        <scheme val="minor"/>
      </rPr>
      <t>matrice</t>
    </r>
  </si>
  <si>
    <r>
      <t xml:space="preserve">Feste Leistung, Drehzahl / </t>
    </r>
    <r>
      <rPr>
        <i/>
        <sz val="11"/>
        <color theme="1"/>
        <rFont val="Calibri"/>
        <family val="2"/>
        <scheme val="minor"/>
      </rPr>
      <t>puissance, tours fixe</t>
    </r>
  </si>
  <si>
    <r>
      <t xml:space="preserve">Adaptiv (Solltemperatur) / </t>
    </r>
    <r>
      <rPr>
        <i/>
        <sz val="11"/>
        <color theme="1"/>
        <rFont val="Calibri"/>
        <family val="2"/>
        <scheme val="minor"/>
      </rPr>
      <t>adaptif (consigne de temp.)</t>
    </r>
  </si>
  <si>
    <r>
      <t xml:space="preserve">Andere (Beilage) / </t>
    </r>
    <r>
      <rPr>
        <i/>
        <sz val="11"/>
        <color theme="1"/>
        <rFont val="Calibri"/>
        <family val="2"/>
        <scheme val="minor"/>
      </rPr>
      <t>autre (attaché)</t>
    </r>
  </si>
  <si>
    <r>
      <t>nein /</t>
    </r>
    <r>
      <rPr>
        <i/>
        <sz val="11"/>
        <color theme="1"/>
        <rFont val="Calibri"/>
        <family val="2"/>
        <scheme val="minor"/>
      </rPr>
      <t xml:space="preserve"> non</t>
    </r>
  </si>
  <si>
    <r>
      <t xml:space="preserve">ja / </t>
    </r>
    <r>
      <rPr>
        <i/>
        <sz val="11"/>
        <color theme="1"/>
        <rFont val="Calibri"/>
        <family val="2"/>
        <scheme val="minor"/>
      </rPr>
      <t>oui</t>
    </r>
  </si>
  <si>
    <r>
      <t>Bitte auswählen /</t>
    </r>
    <r>
      <rPr>
        <i/>
        <sz val="11"/>
        <color theme="1"/>
        <rFont val="Calibri"/>
        <family val="2"/>
        <scheme val="minor"/>
      </rPr>
      <t xml:space="preserve"> choisir</t>
    </r>
  </si>
  <si>
    <r>
      <t xml:space="preserve">Betreffend (falls Mutation) / </t>
    </r>
    <r>
      <rPr>
        <b/>
        <i/>
        <sz val="10"/>
        <color theme="1"/>
        <rFont val="Calibri"/>
        <family val="2"/>
        <scheme val="minor"/>
      </rPr>
      <t>concerne (si mutation)</t>
    </r>
    <r>
      <rPr>
        <b/>
        <sz val="10"/>
        <color theme="1"/>
        <rFont val="Calibri"/>
        <family val="2"/>
        <scheme val="minor"/>
      </rPr>
      <t>:</t>
    </r>
  </si>
  <si>
    <r>
      <t xml:space="preserve">Bemerkung / </t>
    </r>
    <r>
      <rPr>
        <b/>
        <i/>
        <sz val="10"/>
        <color theme="1"/>
        <rFont val="Calibri"/>
        <family val="2"/>
        <scheme val="minor"/>
      </rPr>
      <t>commentaire</t>
    </r>
    <r>
      <rPr>
        <b/>
        <sz val="10"/>
        <color theme="1"/>
        <rFont val="Calibri"/>
        <family val="2"/>
        <scheme val="minor"/>
      </rPr>
      <t>:</t>
    </r>
  </si>
  <si>
    <r>
      <t xml:space="preserve">Bedingungen / </t>
    </r>
    <r>
      <rPr>
        <b/>
        <i/>
        <sz val="10"/>
        <color theme="1"/>
        <rFont val="Calibri"/>
        <family val="2"/>
        <scheme val="minor"/>
      </rPr>
      <t>conditions</t>
    </r>
    <r>
      <rPr>
        <b/>
        <sz val="10"/>
        <color theme="1"/>
        <rFont val="Calibri"/>
        <family val="2"/>
        <scheme val="minor"/>
      </rPr>
      <t>:</t>
    </r>
  </si>
  <si>
    <r>
      <t xml:space="preserve">2. Wärmepumpen und Komponenten erfüllen die Anforderungen des Pflichtenheftes für WP-System-Module.
     </t>
    </r>
    <r>
      <rPr>
        <i/>
        <sz val="10"/>
        <color theme="1"/>
        <rFont val="Calibri"/>
        <family val="2"/>
        <scheme val="minor"/>
      </rPr>
      <t>Les pompes à chaleur et les composants remplissent les contraigntes du cahier de charge pour le PAC-Système-module</t>
    </r>
  </si>
  <si>
    <r>
      <t xml:space="preserve">1. Die Wärmepumpen und deren Lieferfirma in der Schweiz verfügen über das EHPA Gütesiegel.
    </t>
    </r>
    <r>
      <rPr>
        <i/>
        <sz val="10"/>
        <color theme="1"/>
        <rFont val="Calibri"/>
        <family val="2"/>
        <scheme val="minor"/>
      </rPr>
      <t>Les pompes à chaleur et leur fournisseur en suisse possèdent le certificat EHPA-CH</t>
    </r>
  </si>
  <si>
    <r>
      <t xml:space="preserve">
Bezeichnung gemäss
FWS/EHPA Gütesiegel
</t>
    </r>
    <r>
      <rPr>
        <i/>
        <sz val="10"/>
        <color theme="1"/>
        <rFont val="Calibri"/>
        <family val="2"/>
        <scheme val="minor"/>
      </rPr>
      <t>nom selon GSP/EHPA</t>
    </r>
  </si>
  <si>
    <r>
      <t xml:space="preserve">Typenbezeichnung / </t>
    </r>
    <r>
      <rPr>
        <i/>
        <sz val="10"/>
        <color theme="1"/>
        <rFont val="Calibri"/>
        <family val="2"/>
        <scheme val="minor"/>
      </rPr>
      <t>type</t>
    </r>
  </si>
  <si>
    <r>
      <t xml:space="preserve">Daten der Wärmepumpen / </t>
    </r>
    <r>
      <rPr>
        <b/>
        <i/>
        <sz val="10"/>
        <color theme="1"/>
        <rFont val="Calibri"/>
        <family val="2"/>
        <scheme val="minor"/>
      </rPr>
      <t>données des PACs</t>
    </r>
  </si>
  <si>
    <r>
      <t xml:space="preserve">
Zertifikatnummer
</t>
    </r>
    <r>
      <rPr>
        <i/>
        <sz val="10"/>
        <color theme="1"/>
        <rFont val="Calibri"/>
        <family val="2"/>
        <scheme val="minor"/>
      </rPr>
      <t>n° de certificat</t>
    </r>
    <r>
      <rPr>
        <sz val="10"/>
        <color theme="1"/>
        <rFont val="Calibri"/>
        <family val="2"/>
        <scheme val="minor"/>
      </rPr>
      <t xml:space="preserve">
(CH-HP-xxxxx)</t>
    </r>
  </si>
  <si>
    <r>
      <t xml:space="preserve">
Leistungsgeregelt
</t>
    </r>
    <r>
      <rPr>
        <i/>
        <sz val="10"/>
        <color theme="1"/>
        <rFont val="Calibri"/>
        <family val="2"/>
        <scheme val="minor"/>
      </rPr>
      <t>puissance modulé</t>
    </r>
  </si>
  <si>
    <r>
      <t xml:space="preserve">
EN 14511
(Volllast)
</t>
    </r>
    <r>
      <rPr>
        <i/>
        <sz val="10"/>
        <color theme="1"/>
        <rFont val="Calibri"/>
        <family val="2"/>
        <scheme val="minor"/>
      </rPr>
      <t>(puissance max)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</si>
  <si>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
EN 14511
(Volllast)
</t>
    </r>
    <r>
      <rPr>
        <i/>
        <sz val="10"/>
        <color theme="1"/>
        <rFont val="Calibri"/>
        <family val="2"/>
        <scheme val="minor"/>
      </rPr>
      <t>(puissance max)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</si>
  <si>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
max. Austritts-
temperatur
</t>
    </r>
    <r>
      <rPr>
        <i/>
        <sz val="10"/>
        <color theme="1"/>
        <rFont val="Calibri"/>
        <family val="2"/>
        <scheme val="minor"/>
      </rPr>
      <t>Température max de départ</t>
    </r>
  </si>
  <si>
    <r>
      <t xml:space="preserve">
min. WT-Fläche 
für WW-Bereitung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surface d'échangeur minimale pour ECS
</t>
    </r>
    <r>
      <rPr>
        <sz val="10"/>
        <color theme="1"/>
        <rFont val="Calibri"/>
        <family val="2"/>
        <scheme val="minor"/>
      </rPr>
      <t>(0.3 m2/kW)</t>
    </r>
  </si>
  <si>
    <r>
      <t xml:space="preserve">
Referenz-Volumen-
strom für Anschluss an Kombispeicher
</t>
    </r>
    <r>
      <rPr>
        <i/>
        <sz val="10"/>
        <color theme="1"/>
        <rFont val="Calibri"/>
        <family val="2"/>
        <scheme val="minor"/>
      </rPr>
      <t>débit pour raccordement aux chauffe-eau pac</t>
    </r>
  </si>
  <si>
    <r>
      <t xml:space="preserve">
max. eingestellte Leistung Zusatzheizung
</t>
    </r>
    <r>
      <rPr>
        <i/>
        <sz val="10"/>
        <color theme="1"/>
        <rFont val="Calibri"/>
        <family val="2"/>
        <scheme val="minor"/>
      </rPr>
      <t>puissance elec d'appoint max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</si>
  <si>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Wie wird verhindert, dass die elektr. Zusatzheizung unkontrolliert im Einsatz ist?
</t>
    </r>
    <r>
      <rPr>
        <i/>
        <sz val="10"/>
        <color theme="1"/>
        <rFont val="Calibri"/>
        <family val="2"/>
        <scheme val="minor"/>
      </rPr>
      <t>Comment évite-t-on que le chauffage électrique de secours s'active de façon non contrôlé?</t>
    </r>
  </si>
  <si>
    <r>
      <t xml:space="preserve">Wie erfolgt die Signalisierung des Einsatzes der Zusatzheizung ?
</t>
    </r>
    <r>
      <rPr>
        <i/>
        <sz val="10"/>
        <color theme="1"/>
        <rFont val="Calibri"/>
        <family val="2"/>
        <scheme val="minor"/>
      </rPr>
      <t>Comment le chauffage electrique de secours est signalisé?</t>
    </r>
  </si>
  <si>
    <r>
      <t xml:space="preserve">Wie sieht das Warmwasser-Ladekonzept aus?
</t>
    </r>
    <r>
      <rPr>
        <i/>
        <sz val="10"/>
        <color theme="1"/>
        <rFont val="Calibri"/>
        <family val="2"/>
        <scheme val="minor"/>
      </rPr>
      <t>Quel est le concept de charge de l'eau chaude sanitaire?</t>
    </r>
  </si>
  <si>
    <r>
      <t xml:space="preserve">Welche Werte erfasst, speichert und zeigt der Regler an?
</t>
    </r>
    <r>
      <rPr>
        <i/>
        <sz val="10"/>
        <color theme="1"/>
        <rFont val="Calibri"/>
        <family val="2"/>
        <scheme val="minor"/>
      </rPr>
      <t>Quelles valeurs sont enregistrés et affichés sur la régulation de l'installation?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</si>
  <si>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Im Rahmen von Stichprobenkontrollen ist der Zugang zu den genannten Parametern möglich (ggf. mit Zugangscode) /</t>
    </r>
    <r>
      <rPr>
        <i/>
        <sz val="11"/>
        <color theme="1"/>
        <rFont val="Calibri"/>
        <family val="2"/>
        <scheme val="minor"/>
      </rPr>
      <t xml:space="preserve"> pour les contrôles GSP (éventuellement avec code)</t>
    </r>
  </si>
  <si>
    <t>(1)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</si>
  <si>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Merkblatt: Einstellparameter für die Warmwasserbereitung / </t>
    </r>
    <r>
      <rPr>
        <i/>
        <sz val="11"/>
        <color theme="1"/>
        <rFont val="Calibri"/>
        <family val="2"/>
        <scheme val="minor"/>
      </rPr>
      <t>selon note explicatif: "dimensionnement ballon et accu"</t>
    </r>
  </si>
  <si>
    <r>
      <t xml:space="preserve">Bestätigung durch ankreuzen der Kästchen / </t>
    </r>
    <r>
      <rPr>
        <i/>
        <sz val="10"/>
        <color theme="1"/>
        <rFont val="Calibri"/>
        <family val="2"/>
        <scheme val="minor"/>
      </rPr>
      <t>confirmez  par cocher les cases</t>
    </r>
  </si>
  <si>
    <r>
      <t xml:space="preserve">Die Zertifizierungsstelle kann dem Antrag nur zustimmen, wenn alle Kästchen angekreuzt sind
</t>
    </r>
    <r>
      <rPr>
        <i/>
        <sz val="10"/>
        <color theme="1"/>
        <rFont val="Calibri"/>
        <family val="2"/>
        <scheme val="minor"/>
      </rPr>
      <t>la comité de certification ne pourra donner suite à la requête que si toutes les rubriques sont cochées</t>
    </r>
  </si>
  <si>
    <r>
      <t>Ort /</t>
    </r>
    <r>
      <rPr>
        <i/>
        <sz val="10"/>
        <color theme="1"/>
        <rFont val="Calibri"/>
        <family val="2"/>
        <scheme val="minor"/>
      </rPr>
      <t xml:space="preserve"> lieu</t>
    </r>
    <r>
      <rPr>
        <sz val="10"/>
        <color theme="1"/>
        <rFont val="Calibri"/>
        <family val="2"/>
        <scheme val="minor"/>
      </rPr>
      <t>:</t>
    </r>
  </si>
  <si>
    <r>
      <t xml:space="preserve">Datum / </t>
    </r>
    <r>
      <rPr>
        <i/>
        <sz val="10"/>
        <color theme="1"/>
        <rFont val="Calibri"/>
        <family val="2"/>
        <scheme val="minor"/>
      </rPr>
      <t>date</t>
    </r>
    <r>
      <rPr>
        <sz val="10"/>
        <color theme="1"/>
        <rFont val="Calibri"/>
        <family val="2"/>
        <scheme val="minor"/>
      </rPr>
      <t>:</t>
    </r>
  </si>
  <si>
    <r>
      <t xml:space="preserve">Unterschrift / </t>
    </r>
    <r>
      <rPr>
        <i/>
        <sz val="10"/>
        <color theme="1"/>
        <rFont val="Calibri"/>
        <family val="2"/>
        <scheme val="minor"/>
      </rPr>
      <t>signature</t>
    </r>
    <r>
      <rPr>
        <sz val="10"/>
        <color theme="1"/>
        <rFont val="Calibri"/>
        <family val="2"/>
        <scheme val="minor"/>
      </rPr>
      <t>:</t>
    </r>
  </si>
  <si>
    <r>
      <t>Wir bestätigen die Richtigkeit aller Angaben und dass die Bestimmungen des Pflichtenheftes WP-System-Moduls bei den folgenden Systemkomponenten und technischen Dienstleistungen eingehalten sind (1):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Nous confirmons que les prescriptions du cahier des charges du PAC système-module sont respectées pour les composants suivantes du système, ainsi que pour les prestations de services techniques (1)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</si>
  <si>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«Inbetriebnahmeprotokoll Hersteller» - Pflichtenheft WP-System-Modul / </t>
    </r>
    <r>
      <rPr>
        <i/>
        <sz val="11"/>
        <color theme="1"/>
        <rFont val="Calibri"/>
        <family val="2"/>
        <scheme val="minor"/>
      </rPr>
      <t>selon protocole de mise en service et cahier de charge PAC système-module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</si>
  <si>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Beim WP-System-Modul Zertifizierung werden die eingereichten Unterlagen durch die Zertifizierungsgruppe geprüft. Zusätzlich bestätigt der Antragsteller (Lieferant des WP-System-Moduls) die Einhaltung des Pflichtenheftes.
Die Qualitätssicherung erfolgt anlässlich der Stichprobenkontrolle im Feld.
</t>
    </r>
    <r>
      <rPr>
        <i/>
        <sz val="11"/>
        <color theme="1"/>
        <rFont val="Calibri"/>
        <family val="2"/>
        <scheme val="minor"/>
      </rPr>
      <t>Dans la procédure de certification du PAC système-module, les documents remises sont examinés par le groupe de certification. En outre, le requérant (fournisseur du PAC système-module) confirme qu'il a appliqué les recommandations du cahier de charges.
Le contrôle de qualité sera effectué lors des contrôles ponctuelles sur des installations réalisés</t>
    </r>
  </si>
  <si>
    <r>
      <t xml:space="preserve">Checkliste für Antragsteller:
</t>
    </r>
    <r>
      <rPr>
        <b/>
        <i/>
        <sz val="10"/>
        <color theme="1"/>
        <rFont val="Calibri"/>
        <family val="2"/>
        <scheme val="minor"/>
      </rPr>
      <t>Checkliste pour demandeur de certificat:</t>
    </r>
  </si>
  <si>
    <r>
      <t xml:space="preserve">Erläuterung / </t>
    </r>
    <r>
      <rPr>
        <i/>
        <sz val="10"/>
        <color theme="1"/>
        <rFont val="Calibri"/>
        <family val="2"/>
        <scheme val="minor"/>
      </rPr>
      <t>explications</t>
    </r>
  </si>
  <si>
    <r>
      <t xml:space="preserve">Kriterium / </t>
    </r>
    <r>
      <rPr>
        <i/>
        <sz val="10"/>
        <color theme="1"/>
        <rFont val="Calibri"/>
        <family val="2"/>
        <scheme val="minor"/>
      </rPr>
      <t>position</t>
    </r>
  </si>
  <si>
    <r>
      <t xml:space="preserve">Wärmepumpe muss Gütesiegel lautend auf Antragsteller aufweisen
</t>
    </r>
    <r>
      <rPr>
        <i/>
        <sz val="10"/>
        <color theme="1"/>
        <rFont val="Calibri"/>
        <family val="2"/>
        <scheme val="minor"/>
      </rPr>
      <t>PAC sur certificat EHPA au nom du requéreur</t>
    </r>
  </si>
  <si>
    <r>
      <t xml:space="preserve">Minimale COP und Austritts-Temperaturwerte müssen eingehalten werden
</t>
    </r>
    <r>
      <rPr>
        <i/>
        <sz val="10"/>
        <color theme="1"/>
        <rFont val="Calibri"/>
        <family val="2"/>
        <scheme val="minor"/>
      </rPr>
      <t>COP minimales et températures minimales de départ de PAC sont respectés</t>
    </r>
  </si>
  <si>
    <r>
      <t xml:space="preserve">Pufferspeicher per 3-Punkt Anschluss eingebunden
</t>
    </r>
    <r>
      <rPr>
        <i/>
        <sz val="10"/>
        <color theme="1"/>
        <rFont val="Calibri"/>
        <family val="2"/>
        <scheme val="minor"/>
      </rPr>
      <t>Accumulateur technique raccordé en parallèle raccordé en Té (3 raccordements)</t>
    </r>
  </si>
  <si>
    <r>
      <t xml:space="preserve">Volumen (Puffer-)Speicher maximal 33 Liter/kW resp. 67 Liter/kW (ohne PV/Solarthermie)
</t>
    </r>
    <r>
      <rPr>
        <i/>
        <sz val="10"/>
        <color theme="1"/>
        <rFont val="Calibri"/>
        <family val="2"/>
        <scheme val="minor"/>
      </rPr>
      <t>Volume maximale des accumulateurs en parallèle (67l/kW) et en série (33l/kW), sans solaire</t>
    </r>
  </si>
  <si>
    <r>
      <t xml:space="preserve">Registerfläche bei Wassererwärmern
</t>
    </r>
    <r>
      <rPr>
        <i/>
        <sz val="10"/>
        <color theme="1"/>
        <rFont val="Calibri"/>
        <family val="2"/>
        <scheme val="minor"/>
      </rPr>
      <t>Surface minimale des échangeurs pour la production d'eau chaude sanitaire</t>
    </r>
  </si>
  <si>
    <r>
      <t xml:space="preserve">Gesetzliche Mindestanforderungen an die Warmhalte-Verluste müssen erfüllt sein
</t>
    </r>
    <r>
      <rPr>
        <i/>
        <sz val="10"/>
        <color theme="1"/>
        <rFont val="Calibri"/>
        <family val="2"/>
        <scheme val="minor"/>
      </rPr>
      <t>Exigences légales minimales par rapport aux déperditions energétiques doivent être respectés</t>
    </r>
  </si>
  <si>
    <r>
      <t xml:space="preserve">Sämtliche Temperaturfühler sollten in den Hydraulikschemen eingezeichnet werde
</t>
    </r>
    <r>
      <rPr>
        <i/>
        <sz val="10"/>
        <color theme="1"/>
        <rFont val="Calibri"/>
        <family val="2"/>
        <scheme val="minor"/>
      </rPr>
      <t>Tous les sondes de température requis pour la régulation et surveillance de l'installation</t>
    </r>
  </si>
  <si>
    <r>
      <t xml:space="preserve">Kombispeicher müssen auf Schichtungseffizienz geprüft sein
</t>
    </r>
    <r>
      <rPr>
        <i/>
        <sz val="10"/>
        <color theme="1"/>
        <rFont val="Calibri"/>
        <family val="2"/>
        <scheme val="minor"/>
      </rPr>
      <t>Les accumulateurs combinés doivent être testé</t>
    </r>
  </si>
  <si>
    <r>
      <t xml:space="preserve">siehe Prüfzertifikat / Factsheet Speicherprüfung
</t>
    </r>
    <r>
      <rPr>
        <i/>
        <sz val="10"/>
        <color theme="1"/>
        <rFont val="Calibri"/>
        <family val="2"/>
        <scheme val="minor"/>
      </rPr>
      <t>voir certificat de test</t>
    </r>
  </si>
  <si>
    <r>
      <t xml:space="preserve">Bitte Datenblätter und technische Zeichnungen von Speichern beilegen
</t>
    </r>
    <r>
      <rPr>
        <i/>
        <sz val="10"/>
        <color theme="1"/>
        <rFont val="Calibri"/>
        <family val="2"/>
        <scheme val="minor"/>
      </rPr>
      <t>Fiches techniques et dessins des accumulateurs</t>
    </r>
  </si>
  <si>
    <t>(1) EHPA Website ql.ehpa.org</t>
  </si>
  <si>
    <r>
      <t xml:space="preserve">(2) Pflichtenheft WP-System-Modul / </t>
    </r>
    <r>
      <rPr>
        <i/>
        <sz val="11"/>
        <color theme="1"/>
        <rFont val="Calibri"/>
        <family val="2"/>
        <scheme val="minor"/>
      </rPr>
      <t>Cahier de charges PAC système-module</t>
    </r>
  </si>
  <si>
    <r>
      <t xml:space="preserve">(3) Funktionsschemata ohne Fühlerplatzierung / </t>
    </r>
    <r>
      <rPr>
        <i/>
        <sz val="11"/>
        <color theme="1"/>
        <rFont val="Calibri"/>
        <family val="2"/>
        <scheme val="minor"/>
      </rPr>
      <t>voir schémas hydrauliques d'exemple du site PAC système-module</t>
    </r>
  </si>
  <si>
    <r>
      <t xml:space="preserve">(4) Energieeffizienzverordnung (EnEV) / </t>
    </r>
    <r>
      <rPr>
        <i/>
        <sz val="11"/>
        <color theme="1"/>
        <rFont val="Calibri"/>
        <family val="2"/>
        <scheme val="minor"/>
      </rPr>
      <t>Ordonnance sur les exigences relatives à l’efficacité énergétique, OEEE</t>
    </r>
  </si>
  <si>
    <t>Erstantrag / demande initiale</t>
  </si>
  <si>
    <t>Symbole électrique qui apparait</t>
  </si>
  <si>
    <t>Logbuch / Protocole:</t>
  </si>
  <si>
    <t>Datum / Date</t>
  </si>
  <si>
    <t>Wer / qui</t>
  </si>
  <si>
    <t>Was / quoi</t>
  </si>
  <si>
    <r>
      <t xml:space="preserve">
max. eingestellte Leistung Zusatzheizung
</t>
    </r>
    <r>
      <rPr>
        <i/>
        <sz val="10"/>
        <color theme="1"/>
        <rFont val="Calibri"/>
        <family val="2"/>
        <scheme val="minor"/>
      </rPr>
      <t>puissance elec d'appoint max
70% A2/W35</t>
    </r>
  </si>
  <si>
    <r>
      <t xml:space="preserve">
max.  Speicher-volumen Seriell
</t>
    </r>
    <r>
      <rPr>
        <i/>
        <sz val="10"/>
        <color theme="1"/>
        <rFont val="Calibri"/>
        <family val="2"/>
        <scheme val="minor"/>
      </rPr>
      <t>Volume max accu en série</t>
    </r>
    <r>
      <rPr>
        <sz val="10"/>
        <color theme="1"/>
        <rFont val="Calibri"/>
        <family val="2"/>
        <scheme val="minor"/>
      </rPr>
      <t xml:space="preserve">
&lt;500l, 33.3l/kW
A-7/W35</t>
    </r>
  </si>
  <si>
    <r>
      <t xml:space="preserve">
max.  Speicher-volumen parallel
</t>
    </r>
    <r>
      <rPr>
        <i/>
        <sz val="10"/>
        <color theme="1"/>
        <rFont val="Calibri"/>
        <family val="2"/>
        <scheme val="minor"/>
      </rPr>
      <t>Volume max accu en parallèle</t>
    </r>
    <r>
      <rPr>
        <sz val="10"/>
        <color theme="1"/>
        <rFont val="Calibri"/>
        <family val="2"/>
        <scheme val="minor"/>
      </rPr>
      <t xml:space="preserve">
&lt;1000l, 66.6l/kW
A-7/W35</t>
    </r>
  </si>
  <si>
    <t>B0/W35</t>
  </si>
  <si>
    <t>B0</t>
  </si>
  <si>
    <r>
      <t xml:space="preserve">
max.  Leistung Zusatzheizung
</t>
    </r>
    <r>
      <rPr>
        <i/>
        <sz val="10"/>
        <color theme="1"/>
        <rFont val="Calibri"/>
        <family val="2"/>
        <scheme val="minor"/>
      </rPr>
      <t>puissance elec d'appoint max</t>
    </r>
    <r>
      <rPr>
        <sz val="10"/>
        <color theme="1"/>
        <rFont val="Calibri"/>
        <family val="2"/>
        <scheme val="minor"/>
      </rPr>
      <t xml:space="preserve"> 
70% B0/W35</t>
    </r>
  </si>
  <si>
    <r>
      <t xml:space="preserve">
max.  Speicher-volumen Seriell
</t>
    </r>
    <r>
      <rPr>
        <i/>
        <sz val="10"/>
        <color theme="1"/>
        <rFont val="Calibri"/>
        <family val="2"/>
        <scheme val="minor"/>
      </rPr>
      <t>Volume max accu en série</t>
    </r>
    <r>
      <rPr>
        <sz val="10"/>
        <color theme="1"/>
        <rFont val="Calibri"/>
        <family val="2"/>
        <scheme val="minor"/>
      </rPr>
      <t xml:space="preserve">
&lt;500l, 33.3l/kW
W10/W35</t>
    </r>
  </si>
  <si>
    <r>
      <t xml:space="preserve">
max.  Speicher-volumen parallel
</t>
    </r>
    <r>
      <rPr>
        <i/>
        <sz val="10"/>
        <color theme="1"/>
        <rFont val="Calibri"/>
        <family val="2"/>
        <scheme val="minor"/>
      </rPr>
      <t>Volume max accu en parallèle</t>
    </r>
    <r>
      <rPr>
        <sz val="10"/>
        <color theme="1"/>
        <rFont val="Calibri"/>
        <family val="2"/>
        <scheme val="minor"/>
      </rPr>
      <t xml:space="preserve">
&lt;1000l, 66.6l/kW
W10/W35</t>
    </r>
  </si>
  <si>
    <t>W10/W35</t>
  </si>
  <si>
    <t>W10</t>
  </si>
  <si>
    <r>
      <t xml:space="preserve">
max.  Leistung Zusatzheizung
</t>
    </r>
    <r>
      <rPr>
        <i/>
        <sz val="10"/>
        <color theme="1"/>
        <rFont val="Calibri"/>
        <family val="2"/>
        <scheme val="minor"/>
      </rPr>
      <t>puissance elec d'appoint max</t>
    </r>
    <r>
      <rPr>
        <sz val="10"/>
        <color theme="1"/>
        <rFont val="Calibri"/>
        <family val="2"/>
        <scheme val="minor"/>
      </rPr>
      <t xml:space="preserve"> 
70% W10/W35</t>
    </r>
  </si>
  <si>
    <r>
      <t xml:space="preserve">
max.  Speicher-volumen Seriell
</t>
    </r>
    <r>
      <rPr>
        <i/>
        <sz val="10"/>
        <color theme="1"/>
        <rFont val="Calibri"/>
        <family val="2"/>
        <scheme val="minor"/>
      </rPr>
      <t>Volume max accu en série</t>
    </r>
    <r>
      <rPr>
        <sz val="10"/>
        <color theme="1"/>
        <rFont val="Calibri"/>
        <family val="2"/>
        <scheme val="minor"/>
      </rPr>
      <t xml:space="preserve">
&lt;500l, 33.3l/kW
B0/W35</t>
    </r>
  </si>
  <si>
    <r>
      <t xml:space="preserve">
max.  Speicher-volumen parallel
</t>
    </r>
    <r>
      <rPr>
        <i/>
        <sz val="10"/>
        <color theme="1"/>
        <rFont val="Calibri"/>
        <family val="2"/>
        <scheme val="minor"/>
      </rPr>
      <t>Volume max accu en parallèle</t>
    </r>
    <r>
      <rPr>
        <sz val="10"/>
        <color theme="1"/>
        <rFont val="Calibri"/>
        <family val="2"/>
        <scheme val="minor"/>
      </rPr>
      <t xml:space="preserve">
&lt;1000l, 66.6l/kW
B0/W35</t>
    </r>
  </si>
  <si>
    <t>ohne / sans</t>
  </si>
  <si>
    <r>
      <t xml:space="preserve">Angaben zur Steuerung / </t>
    </r>
    <r>
      <rPr>
        <b/>
        <i/>
        <sz val="10"/>
        <color theme="1"/>
        <rFont val="Calibri"/>
        <family val="2"/>
        <scheme val="minor"/>
      </rPr>
      <t>Régulation</t>
    </r>
  </si>
  <si>
    <r>
      <t xml:space="preserve">Bestätigung der Richtigkeit / </t>
    </r>
    <r>
      <rPr>
        <b/>
        <i/>
        <sz val="10"/>
        <color theme="1"/>
        <rFont val="Calibri"/>
        <family val="2"/>
        <scheme val="minor"/>
      </rPr>
      <t>Confirmation:</t>
    </r>
  </si>
  <si>
    <r>
      <t xml:space="preserve">Heizleistung WW
</t>
    </r>
    <r>
      <rPr>
        <i/>
        <sz val="10"/>
        <color theme="1"/>
        <rFont val="Arial"/>
        <family val="2"/>
      </rPr>
      <t>Puissance ECS</t>
    </r>
  </si>
  <si>
    <t>V1.6 / 27.3.2024 (frz)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</si>
</sst>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\P00"/>
    <numFmt numFmtId="166" formatCode="\W00"/>
    <numFmt numFmtId="167" formatCode="\K00"/>
    <numFmt numFmtId="168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10" fillId="3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0" xfId="0" applyFont="1"/>
    <xf numFmtId="164" fontId="10" fillId="2" borderId="9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4" fillId="3" borderId="8" xfId="0" quotePrefix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49" fontId="8" fillId="0" borderId="0" xfId="0" applyNumberFormat="1" applyFont="1" applyAlignment="1" applyProtection="1">
      <alignment horizontal="left" vertical="top" wrapText="1"/>
      <protection hidden="1"/>
    </xf>
    <xf numFmtId="0" fontId="8" fillId="2" borderId="19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1" fillId="0" borderId="0" xfId="0" applyFont="1"/>
    <xf numFmtId="0" fontId="7" fillId="0" borderId="0" xfId="0" applyFont="1"/>
    <xf numFmtId="0" fontId="18" fillId="0" borderId="0" xfId="0" applyFont="1"/>
    <xf numFmtId="0" fontId="19" fillId="0" borderId="0" xfId="0" applyFont="1"/>
    <xf numFmtId="0" fontId="21" fillId="0" borderId="2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textRotation="90" wrapText="1"/>
    </xf>
    <xf numFmtId="49" fontId="23" fillId="0" borderId="0" xfId="0" applyNumberFormat="1" applyFont="1" applyAlignment="1">
      <alignment horizontal="center" textRotation="90" wrapText="1"/>
    </xf>
    <xf numFmtId="0" fontId="20" fillId="0" borderId="38" xfId="0" applyFont="1" applyBorder="1" applyAlignment="1">
      <alignment horizontal="center" textRotation="90"/>
    </xf>
    <xf numFmtId="0" fontId="20" fillId="0" borderId="39" xfId="0" applyFont="1" applyBorder="1" applyAlignment="1">
      <alignment horizontal="center" textRotation="90"/>
    </xf>
    <xf numFmtId="0" fontId="20" fillId="0" borderId="40" xfId="0" applyFont="1" applyBorder="1" applyAlignment="1">
      <alignment horizontal="center" textRotation="90"/>
    </xf>
    <xf numFmtId="0" fontId="20" fillId="0" borderId="41" xfId="0" applyFont="1" applyBorder="1" applyAlignment="1">
      <alignment horizontal="center" textRotation="90"/>
    </xf>
    <xf numFmtId="0" fontId="23" fillId="0" borderId="35" xfId="0" applyFont="1" applyBorder="1" applyAlignment="1">
      <alignment horizontal="center" textRotation="90" wrapText="1"/>
    </xf>
    <xf numFmtId="49" fontId="23" fillId="0" borderId="42" xfId="0" applyNumberFormat="1" applyFont="1" applyBorder="1" applyAlignment="1">
      <alignment horizontal="center" textRotation="90" wrapText="1"/>
    </xf>
    <xf numFmtId="49" fontId="23" fillId="0" borderId="33" xfId="0" applyNumberFormat="1" applyFont="1" applyBorder="1" applyAlignment="1">
      <alignment horizontal="center" textRotation="90" wrapText="1"/>
    </xf>
    <xf numFmtId="49" fontId="23" fillId="0" borderId="43" xfId="0" applyNumberFormat="1" applyFont="1" applyBorder="1" applyAlignment="1">
      <alignment horizontal="center" textRotation="90" wrapText="1"/>
    </xf>
    <xf numFmtId="49" fontId="23" fillId="0" borderId="44" xfId="0" applyNumberFormat="1" applyFont="1" applyBorder="1" applyAlignment="1">
      <alignment horizontal="center" textRotation="90" wrapText="1"/>
    </xf>
    <xf numFmtId="165" fontId="20" fillId="3" borderId="45" xfId="0" applyNumberFormat="1" applyFont="1" applyFill="1" applyBorder="1" applyAlignment="1">
      <alignment horizontal="center" vertical="center" textRotation="90"/>
    </xf>
    <xf numFmtId="165" fontId="20" fillId="3" borderId="46" xfId="0" applyNumberFormat="1" applyFont="1" applyFill="1" applyBorder="1" applyAlignment="1">
      <alignment horizontal="center" vertical="center" textRotation="90"/>
    </xf>
    <xf numFmtId="165" fontId="20" fillId="3" borderId="47" xfId="0" applyNumberFormat="1" applyFont="1" applyFill="1" applyBorder="1" applyAlignment="1">
      <alignment horizontal="center" vertical="center" textRotation="90"/>
    </xf>
    <xf numFmtId="165" fontId="20" fillId="3" borderId="33" xfId="0" applyNumberFormat="1" applyFont="1" applyFill="1" applyBorder="1" applyAlignment="1">
      <alignment horizontal="center" vertical="center" textRotation="90"/>
    </xf>
    <xf numFmtId="166" fontId="20" fillId="3" borderId="45" xfId="0" applyNumberFormat="1" applyFont="1" applyFill="1" applyBorder="1" applyAlignment="1">
      <alignment horizontal="center" vertical="center" textRotation="90"/>
    </xf>
    <xf numFmtId="166" fontId="20" fillId="3" borderId="46" xfId="0" applyNumberFormat="1" applyFont="1" applyFill="1" applyBorder="1" applyAlignment="1">
      <alignment horizontal="center" vertical="center" textRotation="90"/>
    </xf>
    <xf numFmtId="166" fontId="20" fillId="3" borderId="47" xfId="0" applyNumberFormat="1" applyFont="1" applyFill="1" applyBorder="1" applyAlignment="1">
      <alignment horizontal="center" vertical="center" textRotation="90"/>
    </xf>
    <xf numFmtId="166" fontId="20" fillId="3" borderId="33" xfId="0" applyNumberFormat="1" applyFont="1" applyFill="1" applyBorder="1" applyAlignment="1">
      <alignment horizontal="center" vertical="center" textRotation="90"/>
    </xf>
    <xf numFmtId="167" fontId="20" fillId="3" borderId="45" xfId="0" applyNumberFormat="1" applyFont="1" applyFill="1" applyBorder="1" applyAlignment="1">
      <alignment horizontal="center" vertical="center" textRotation="90"/>
    </xf>
    <xf numFmtId="167" fontId="20" fillId="3" borderId="46" xfId="0" applyNumberFormat="1" applyFont="1" applyFill="1" applyBorder="1" applyAlignment="1">
      <alignment horizontal="center" vertical="center" textRotation="90"/>
    </xf>
    <xf numFmtId="167" fontId="20" fillId="3" borderId="40" xfId="0" applyNumberFormat="1" applyFont="1" applyFill="1" applyBorder="1" applyAlignment="1">
      <alignment horizontal="center" vertical="center" textRotation="90"/>
    </xf>
    <xf numFmtId="49" fontId="25" fillId="0" borderId="29" xfId="0" applyNumberFormat="1" applyFont="1" applyBorder="1" applyAlignment="1">
      <alignment horizontal="left" vertical="center"/>
    </xf>
    <xf numFmtId="164" fontId="20" fillId="0" borderId="46" xfId="0" applyNumberFormat="1" applyFont="1" applyBorder="1" applyAlignment="1">
      <alignment horizontal="center" vertical="center" textRotation="90"/>
    </xf>
    <xf numFmtId="49" fontId="23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left" vertical="center"/>
    </xf>
    <xf numFmtId="49" fontId="25" fillId="0" borderId="53" xfId="0" applyNumberFormat="1" applyFont="1" applyBorder="1" applyAlignment="1">
      <alignment horizontal="left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left" vertical="center"/>
    </xf>
    <xf numFmtId="49" fontId="23" fillId="0" borderId="59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left" vertical="center"/>
    </xf>
    <xf numFmtId="49" fontId="25" fillId="0" borderId="61" xfId="0" applyNumberFormat="1" applyFont="1" applyBorder="1" applyAlignment="1">
      <alignment horizontal="left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left" vertical="center"/>
    </xf>
    <xf numFmtId="49" fontId="23" fillId="0" borderId="68" xfId="0" applyNumberFormat="1" applyFont="1" applyBorder="1" applyAlignment="1">
      <alignment horizontal="left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left" vertical="center"/>
    </xf>
    <xf numFmtId="49" fontId="20" fillId="0" borderId="69" xfId="0" applyNumberFormat="1" applyFont="1" applyBorder="1" applyAlignment="1">
      <alignment horizontal="left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74" xfId="0" applyNumberFormat="1" applyFont="1" applyBorder="1" applyAlignment="1">
      <alignment horizontal="left" vertical="center"/>
    </xf>
    <xf numFmtId="0" fontId="18" fillId="0" borderId="48" xfId="0" applyFont="1" applyBorder="1"/>
    <xf numFmtId="0" fontId="10" fillId="7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vertical="center"/>
    </xf>
    <xf numFmtId="0" fontId="10" fillId="7" borderId="8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vertical="center"/>
    </xf>
    <xf numFmtId="0" fontId="8" fillId="7" borderId="9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vertical="center"/>
    </xf>
    <xf numFmtId="0" fontId="14" fillId="3" borderId="5" xfId="0" quotePrefix="1" applyFont="1" applyFill="1" applyBorder="1" applyAlignment="1">
      <alignment horizontal="center" vertical="center"/>
    </xf>
    <xf numFmtId="0" fontId="14" fillId="4" borderId="11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2" borderId="20" xfId="0" applyFont="1" applyFill="1" applyBorder="1" applyAlignment="1">
      <alignment vertical="center"/>
    </xf>
    <xf numFmtId="0" fontId="6" fillId="3" borderId="5" xfId="0" quotePrefix="1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vertical="top" wrapText="1"/>
    </xf>
    <xf numFmtId="0" fontId="10" fillId="7" borderId="24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right" vertical="center"/>
    </xf>
    <xf numFmtId="1" fontId="10" fillId="2" borderId="24" xfId="0" applyNumberFormat="1" applyFont="1" applyFill="1" applyBorder="1" applyAlignment="1">
      <alignment horizontal="right" vertical="center"/>
    </xf>
    <xf numFmtId="49" fontId="6" fillId="0" borderId="8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11" fillId="3" borderId="5" xfId="0" applyFont="1" applyFill="1" applyBorder="1" applyAlignment="1">
      <alignment vertical="center"/>
    </xf>
    <xf numFmtId="0" fontId="14" fillId="3" borderId="5" xfId="0" quotePrefix="1" applyFont="1" applyFill="1" applyBorder="1" applyAlignment="1">
      <alignment horizontal="left" vertical="center"/>
    </xf>
    <xf numFmtId="0" fontId="16" fillId="3" borderId="20" xfId="1" quotePrefix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quotePrefix="1" applyFont="1" applyFill="1" applyBorder="1" applyAlignment="1">
      <alignment horizontal="center" vertical="center"/>
    </xf>
    <xf numFmtId="0" fontId="6" fillId="3" borderId="20" xfId="0" quotePrefix="1" applyFont="1" applyFill="1" applyBorder="1" applyAlignment="1">
      <alignment horizontal="center" vertical="center"/>
    </xf>
    <xf numFmtId="0" fontId="6" fillId="3" borderId="14" xfId="0" quotePrefix="1" applyFont="1" applyFill="1" applyBorder="1" applyAlignment="1">
      <alignment horizontal="center" vertical="center"/>
    </xf>
    <xf numFmtId="49" fontId="6" fillId="7" borderId="8" xfId="0" applyNumberFormat="1" applyFont="1" applyFill="1" applyBorder="1" applyAlignment="1" applyProtection="1">
      <alignment vertical="top" wrapText="1"/>
      <protection hidden="1"/>
    </xf>
    <xf numFmtId="49" fontId="6" fillId="7" borderId="19" xfId="0" applyNumberFormat="1" applyFont="1" applyFill="1" applyBorder="1" applyAlignment="1" applyProtection="1">
      <alignment vertical="top" wrapText="1"/>
      <protection hidden="1"/>
    </xf>
    <xf numFmtId="0" fontId="6" fillId="0" borderId="8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top" wrapText="1"/>
    </xf>
    <xf numFmtId="0" fontId="6" fillId="7" borderId="8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horizontal="center" vertical="center" wrapText="1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8" xfId="0" quotePrefix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vertical="center" wrapText="1"/>
    </xf>
    <xf numFmtId="0" fontId="10" fillId="8" borderId="5" xfId="0" applyFont="1" applyFill="1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4" borderId="5" xfId="0" quotePrefix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textRotation="90" wrapText="1"/>
    </xf>
    <xf numFmtId="165" fontId="20" fillId="0" borderId="45" xfId="0" applyNumberFormat="1" applyFont="1" applyBorder="1" applyAlignment="1">
      <alignment horizontal="center" vertical="center" textRotation="90"/>
    </xf>
    <xf numFmtId="165" fontId="20" fillId="0" borderId="46" xfId="0" applyNumberFormat="1" applyFont="1" applyBorder="1" applyAlignment="1">
      <alignment horizontal="center" vertical="center" textRotation="90"/>
    </xf>
    <xf numFmtId="165" fontId="20" fillId="0" borderId="33" xfId="0" applyNumberFormat="1" applyFont="1" applyBorder="1" applyAlignment="1">
      <alignment horizontal="center" vertical="center" textRotation="90"/>
    </xf>
    <xf numFmtId="166" fontId="20" fillId="0" borderId="45" xfId="0" applyNumberFormat="1" applyFont="1" applyBorder="1" applyAlignment="1">
      <alignment horizontal="center" vertical="center" textRotation="90"/>
    </xf>
    <xf numFmtId="166" fontId="20" fillId="0" borderId="46" xfId="0" applyNumberFormat="1" applyFont="1" applyBorder="1" applyAlignment="1">
      <alignment horizontal="center" vertical="center" textRotation="90"/>
    </xf>
    <xf numFmtId="166" fontId="20" fillId="0" borderId="33" xfId="0" applyNumberFormat="1" applyFont="1" applyBorder="1" applyAlignment="1">
      <alignment horizontal="center" vertical="center" textRotation="90"/>
    </xf>
    <xf numFmtId="167" fontId="20" fillId="0" borderId="45" xfId="0" applyNumberFormat="1" applyFont="1" applyBorder="1" applyAlignment="1">
      <alignment horizontal="center" vertical="center" textRotation="90"/>
    </xf>
    <xf numFmtId="167" fontId="20" fillId="0" borderId="33" xfId="0" applyNumberFormat="1" applyFont="1" applyBorder="1" applyAlignment="1">
      <alignment horizontal="center" vertical="center" textRotation="90"/>
    </xf>
    <xf numFmtId="167" fontId="20" fillId="0" borderId="40" xfId="0" applyNumberFormat="1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textRotation="90" wrapText="1"/>
    </xf>
    <xf numFmtId="49" fontId="3" fillId="0" borderId="23" xfId="0" applyNumberFormat="1" applyFont="1" applyBorder="1" applyAlignment="1">
      <alignment horizontal="center" textRotation="90" wrapText="1"/>
    </xf>
    <xf numFmtId="49" fontId="3" fillId="0" borderId="0" xfId="0" applyNumberFormat="1" applyFont="1" applyAlignment="1">
      <alignment horizontal="center" textRotation="90" wrapText="1"/>
    </xf>
    <xf numFmtId="49" fontId="3" fillId="0" borderId="20" xfId="0" applyNumberFormat="1" applyFont="1" applyBorder="1" applyAlignment="1">
      <alignment horizontal="center" textRotation="90" wrapText="1"/>
    </xf>
    <xf numFmtId="49" fontId="3" fillId="0" borderId="10" xfId="0" applyNumberFormat="1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top" wrapText="1"/>
    </xf>
    <xf numFmtId="0" fontId="4" fillId="3" borderId="5" xfId="0" quotePrefix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0" borderId="8" xfId="0" quotePrefix="1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5" fillId="0" borderId="79" xfId="0" applyNumberFormat="1" applyFont="1" applyBorder="1" applyAlignment="1">
      <alignment horizontal="left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left" vertical="center"/>
    </xf>
    <xf numFmtId="49" fontId="20" fillId="0" borderId="62" xfId="0" applyNumberFormat="1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textRotation="90" wrapText="1"/>
    </xf>
    <xf numFmtId="168" fontId="6" fillId="7" borderId="5" xfId="0" applyNumberFormat="1" applyFont="1" applyFill="1" applyBorder="1" applyAlignment="1">
      <alignment vertical="center"/>
    </xf>
    <xf numFmtId="0" fontId="4" fillId="0" borderId="5" xfId="0" applyFont="1" applyBorder="1"/>
    <xf numFmtId="14" fontId="10" fillId="8" borderId="5" xfId="0" applyNumberFormat="1" applyFont="1" applyFill="1" applyBorder="1"/>
    <xf numFmtId="0" fontId="4" fillId="8" borderId="5" xfId="0" applyFont="1" applyFill="1" applyBorder="1"/>
    <xf numFmtId="164" fontId="10" fillId="2" borderId="8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14" xfId="0" quotePrefix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right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3" borderId="8" xfId="0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right" vertical="center"/>
    </xf>
    <xf numFmtId="0" fontId="4" fillId="7" borderId="8" xfId="0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4" fillId="7" borderId="24" xfId="0" applyFont="1" applyFill="1" applyBorder="1" applyAlignment="1">
      <alignment vertical="center"/>
    </xf>
    <xf numFmtId="0" fontId="4" fillId="7" borderId="19" xfId="0" applyFont="1" applyFill="1" applyBorder="1" applyAlignment="1">
      <alignment horizontal="right" vertical="center"/>
    </xf>
    <xf numFmtId="0" fontId="4" fillId="7" borderId="8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vertical="center"/>
    </xf>
    <xf numFmtId="164" fontId="4" fillId="7" borderId="5" xfId="0" applyNumberFormat="1" applyFont="1" applyFill="1" applyBorder="1" applyAlignment="1">
      <alignment horizontal="right" vertical="center"/>
    </xf>
    <xf numFmtId="0" fontId="20" fillId="0" borderId="29" xfId="0" applyFont="1" applyBorder="1" applyAlignment="1">
      <alignment horizontal="center" textRotation="90" wrapText="1"/>
    </xf>
    <xf numFmtId="49" fontId="20" fillId="0" borderId="49" xfId="0" applyNumberFormat="1" applyFont="1" applyBorder="1" applyAlignment="1">
      <alignment horizontal="center" textRotation="90"/>
    </xf>
    <xf numFmtId="49" fontId="20" fillId="0" borderId="50" xfId="0" applyNumberFormat="1" applyFont="1" applyBorder="1" applyAlignment="1">
      <alignment horizontal="center" textRotation="90"/>
    </xf>
    <xf numFmtId="49" fontId="23" fillId="0" borderId="50" xfId="0" applyNumberFormat="1" applyFont="1" applyBorder="1" applyAlignment="1">
      <alignment horizontal="center" textRotation="90"/>
    </xf>
    <xf numFmtId="49" fontId="24" fillId="0" borderId="83" xfId="0" applyNumberFormat="1" applyFont="1" applyBorder="1" applyAlignment="1">
      <alignment horizontal="left" vertical="center"/>
    </xf>
    <xf numFmtId="164" fontId="20" fillId="0" borderId="38" xfId="0" quotePrefix="1" applyNumberFormat="1" applyFont="1" applyBorder="1" applyAlignment="1">
      <alignment horizontal="center" vertical="center" textRotation="90"/>
    </xf>
    <xf numFmtId="164" fontId="20" fillId="0" borderId="39" xfId="0" applyNumberFormat="1" applyFont="1" applyBorder="1" applyAlignment="1">
      <alignment horizontal="center" vertical="center" textRotation="90"/>
    </xf>
    <xf numFmtId="164" fontId="23" fillId="0" borderId="28" xfId="0" applyNumberFormat="1" applyFont="1" applyBorder="1" applyAlignment="1">
      <alignment horizontal="center" vertical="center" textRotation="90"/>
    </xf>
    <xf numFmtId="164" fontId="20" fillId="0" borderId="38" xfId="0" applyNumberFormat="1" applyFont="1" applyBorder="1" applyAlignment="1">
      <alignment horizontal="center" vertical="center" textRotation="90"/>
    </xf>
    <xf numFmtId="164" fontId="20" fillId="0" borderId="84" xfId="0" applyNumberFormat="1" applyFont="1" applyBorder="1" applyAlignment="1">
      <alignment horizontal="center" vertical="center" textRotation="90"/>
    </xf>
    <xf numFmtId="164" fontId="20" fillId="0" borderId="28" xfId="0" applyNumberFormat="1" applyFont="1" applyBorder="1" applyAlignment="1">
      <alignment horizontal="center" vertical="center" textRotation="90"/>
    </xf>
    <xf numFmtId="164" fontId="20" fillId="0" borderId="84" xfId="0" applyNumberFormat="1" applyFont="1" applyBorder="1" applyAlignment="1">
      <alignment horizontal="center" textRotation="90"/>
    </xf>
    <xf numFmtId="166" fontId="20" fillId="0" borderId="86" xfId="0" applyNumberFormat="1" applyFont="1" applyBorder="1" applyAlignment="1">
      <alignment horizontal="center" vertical="center" textRotation="90"/>
    </xf>
    <xf numFmtId="164" fontId="20" fillId="0" borderId="41" xfId="0" applyNumberFormat="1" applyFont="1" applyBorder="1" applyAlignment="1">
      <alignment horizontal="center" vertical="center" textRotation="90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165" fontId="20" fillId="0" borderId="86" xfId="0" applyNumberFormat="1" applyFont="1" applyBorder="1" applyAlignment="1">
      <alignment horizontal="center" vertical="center" textRotation="90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49" fontId="20" fillId="0" borderId="90" xfId="0" applyNumberFormat="1" applyFont="1" applyBorder="1" applyAlignment="1">
      <alignment horizontal="center" vertical="center"/>
    </xf>
    <xf numFmtId="49" fontId="20" fillId="0" borderId="89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14" fontId="8" fillId="7" borderId="5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8" borderId="12" xfId="0" applyNumberFormat="1" applyFont="1" applyFill="1" applyBorder="1" applyAlignment="1" applyProtection="1">
      <alignment horizontal="left" vertical="top" wrapText="1"/>
      <protection hidden="1"/>
    </xf>
    <xf numFmtId="49" fontId="8" fillId="8" borderId="13" xfId="0" applyNumberFormat="1" applyFont="1" applyFill="1" applyBorder="1" applyAlignment="1" applyProtection="1">
      <alignment horizontal="left" vertical="top" wrapText="1"/>
      <protection hidden="1"/>
    </xf>
    <xf numFmtId="49" fontId="8" fillId="8" borderId="14" xfId="0" applyNumberFormat="1" applyFont="1" applyFill="1" applyBorder="1" applyAlignment="1" applyProtection="1">
      <alignment horizontal="left" vertical="top" wrapText="1"/>
      <protection hidden="1"/>
    </xf>
    <xf numFmtId="49" fontId="8" fillId="8" borderId="15" xfId="0" applyNumberFormat="1" applyFont="1" applyFill="1" applyBorder="1" applyAlignment="1" applyProtection="1">
      <alignment horizontal="left" vertical="top" wrapText="1"/>
      <protection hidden="1"/>
    </xf>
    <xf numFmtId="49" fontId="8" fillId="8" borderId="0" xfId="0" applyNumberFormat="1" applyFont="1" applyFill="1" applyAlignment="1" applyProtection="1">
      <alignment horizontal="left" vertical="top" wrapText="1"/>
      <protection hidden="1"/>
    </xf>
    <xf numFmtId="49" fontId="8" fillId="8" borderId="16" xfId="0" applyNumberFormat="1" applyFont="1" applyFill="1" applyBorder="1" applyAlignment="1" applyProtection="1">
      <alignment horizontal="left" vertical="top" wrapText="1"/>
      <protection hidden="1"/>
    </xf>
    <xf numFmtId="49" fontId="8" fillId="8" borderId="17" xfId="0" applyNumberFormat="1" applyFont="1" applyFill="1" applyBorder="1" applyAlignment="1" applyProtection="1">
      <alignment horizontal="left" vertical="top" wrapText="1"/>
      <protection hidden="1"/>
    </xf>
    <xf numFmtId="49" fontId="8" fillId="8" borderId="18" xfId="0" applyNumberFormat="1" applyFont="1" applyFill="1" applyBorder="1" applyAlignment="1" applyProtection="1">
      <alignment horizontal="left" vertical="top" wrapText="1"/>
      <protection hidden="1"/>
    </xf>
    <xf numFmtId="49" fontId="8" fillId="8" borderId="19" xfId="0" applyNumberFormat="1" applyFont="1" applyFill="1" applyBorder="1" applyAlignment="1" applyProtection="1">
      <alignment horizontal="left" vertical="top" wrapText="1"/>
      <protection hidden="1"/>
    </xf>
    <xf numFmtId="0" fontId="16" fillId="7" borderId="5" xfId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7" fillId="2" borderId="13" xfId="1" applyFont="1" applyFill="1" applyBorder="1" applyAlignment="1">
      <alignment horizontal="left" vertical="center"/>
    </xf>
    <xf numFmtId="0" fontId="17" fillId="2" borderId="14" xfId="1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14" fontId="18" fillId="0" borderId="5" xfId="0" applyNumberFormat="1" applyFont="1" applyBorder="1"/>
    <xf numFmtId="0" fontId="18" fillId="0" borderId="5" xfId="0" applyFont="1" applyBorder="1"/>
    <xf numFmtId="14" fontId="18" fillId="0" borderId="5" xfId="0" quotePrefix="1" applyNumberFormat="1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/>
    </xf>
    <xf numFmtId="0" fontId="21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0" fillId="0" borderId="76" xfId="0" applyFont="1" applyBorder="1" applyAlignment="1">
      <alignment horizontal="center" vertical="center" textRotation="90"/>
    </xf>
    <xf numFmtId="0" fontId="20" fillId="0" borderId="65" xfId="0" applyFont="1" applyBorder="1" applyAlignment="1">
      <alignment horizontal="center" vertical="center" textRotation="90"/>
    </xf>
    <xf numFmtId="0" fontId="20" fillId="0" borderId="75" xfId="0" applyFont="1" applyBorder="1" applyAlignment="1">
      <alignment horizontal="center" vertical="center" textRotation="90"/>
    </xf>
    <xf numFmtId="49" fontId="20" fillId="3" borderId="49" xfId="0" applyNumberFormat="1" applyFont="1" applyFill="1" applyBorder="1" applyAlignment="1">
      <alignment horizontal="center" vertical="center" textRotation="90" wrapText="1"/>
    </xf>
    <xf numFmtId="49" fontId="20" fillId="3" borderId="57" xfId="0" applyNumberFormat="1" applyFont="1" applyFill="1" applyBorder="1" applyAlignment="1">
      <alignment horizontal="center" vertical="center" textRotation="90" wrapText="1"/>
    </xf>
    <xf numFmtId="49" fontId="20" fillId="3" borderId="58" xfId="0" applyNumberFormat="1" applyFont="1" applyFill="1" applyBorder="1" applyAlignment="1">
      <alignment horizontal="center" vertical="center" textRotation="90" wrapText="1"/>
    </xf>
    <xf numFmtId="49" fontId="20" fillId="0" borderId="29" xfId="0" applyNumberFormat="1" applyFont="1" applyBorder="1" applyAlignment="1">
      <alignment horizontal="center" vertical="center" textRotation="90" wrapText="1"/>
    </xf>
    <xf numFmtId="49" fontId="20" fillId="0" borderId="48" xfId="0" applyNumberFormat="1" applyFont="1" applyBorder="1" applyAlignment="1">
      <alignment horizontal="center" vertical="center" textRotation="90" wrapText="1"/>
    </xf>
    <xf numFmtId="49" fontId="20" fillId="0" borderId="85" xfId="0" applyNumberFormat="1" applyFont="1" applyBorder="1" applyAlignment="1">
      <alignment horizontal="center" vertical="center" textRotation="90" wrapText="1"/>
    </xf>
    <xf numFmtId="49" fontId="20" fillId="0" borderId="49" xfId="0" applyNumberFormat="1" applyFont="1" applyBorder="1" applyAlignment="1">
      <alignment horizontal="center" vertical="center" textRotation="90"/>
    </xf>
    <xf numFmtId="49" fontId="20" fillId="0" borderId="57" xfId="0" applyNumberFormat="1" applyFont="1" applyBorder="1" applyAlignment="1">
      <alignment horizontal="center" vertical="center" textRotation="90"/>
    </xf>
    <xf numFmtId="49" fontId="20" fillId="0" borderId="58" xfId="0" applyNumberFormat="1" applyFont="1" applyBorder="1" applyAlignment="1">
      <alignment horizontal="center" vertical="center" textRotation="90"/>
    </xf>
    <xf numFmtId="49" fontId="20" fillId="0" borderId="50" xfId="0" applyNumberFormat="1" applyFont="1" applyBorder="1" applyAlignment="1">
      <alignment horizontal="center" vertical="center" textRotation="90"/>
    </xf>
    <xf numFmtId="49" fontId="20" fillId="0" borderId="30" xfId="0" applyNumberFormat="1" applyFont="1" applyBorder="1" applyAlignment="1">
      <alignment horizontal="center" vertical="center" textRotation="90"/>
    </xf>
    <xf numFmtId="49" fontId="20" fillId="0" borderId="27" xfId="0" applyNumberFormat="1" applyFont="1" applyBorder="1" applyAlignment="1">
      <alignment horizontal="center" vertical="center" textRotation="90"/>
    </xf>
    <xf numFmtId="49" fontId="20" fillId="0" borderId="49" xfId="0" applyNumberFormat="1" applyFont="1" applyBorder="1" applyAlignment="1">
      <alignment horizontal="center" vertical="center" textRotation="90" wrapText="1"/>
    </xf>
    <xf numFmtId="49" fontId="20" fillId="0" borderId="57" xfId="0" applyNumberFormat="1" applyFont="1" applyBorder="1" applyAlignment="1">
      <alignment horizontal="center" vertical="center" textRotation="90" wrapText="1"/>
    </xf>
    <xf numFmtId="49" fontId="20" fillId="0" borderId="58" xfId="0" applyNumberFormat="1" applyFont="1" applyBorder="1" applyAlignment="1">
      <alignment horizontal="center" vertical="center" textRotation="90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left" vertical="top" wrapText="1"/>
    </xf>
    <xf numFmtId="49" fontId="6" fillId="7" borderId="13" xfId="0" applyNumberFormat="1" applyFont="1" applyFill="1" applyBorder="1" applyAlignment="1">
      <alignment horizontal="left" vertical="top" wrapText="1"/>
    </xf>
    <xf numFmtId="49" fontId="6" fillId="7" borderId="17" xfId="0" applyNumberFormat="1" applyFont="1" applyFill="1" applyBorder="1" applyAlignment="1">
      <alignment horizontal="left" vertical="top" wrapText="1"/>
    </xf>
    <xf numFmtId="49" fontId="6" fillId="7" borderId="18" xfId="0" applyNumberFormat="1" applyFont="1" applyFill="1" applyBorder="1" applyAlignment="1">
      <alignment horizontal="left" vertical="top" wrapText="1"/>
    </xf>
    <xf numFmtId="49" fontId="6" fillId="9" borderId="14" xfId="0" applyNumberFormat="1" applyFont="1" applyFill="1" applyBorder="1" applyAlignment="1">
      <alignment horizontal="center" vertical="top" wrapText="1"/>
    </xf>
    <xf numFmtId="49" fontId="6" fillId="9" borderId="19" xfId="0" applyNumberFormat="1" applyFont="1" applyFill="1" applyBorder="1" applyAlignment="1">
      <alignment horizontal="center" vertical="top" wrapText="1"/>
    </xf>
    <xf numFmtId="49" fontId="6" fillId="7" borderId="9" xfId="0" applyNumberFormat="1" applyFont="1" applyFill="1" applyBorder="1" applyAlignment="1">
      <alignment horizontal="center" vertical="top" wrapText="1"/>
    </xf>
    <xf numFmtId="49" fontId="6" fillId="7" borderId="11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190500</xdr:rowOff>
        </xdr:from>
        <xdr:to>
          <xdr:col>1</xdr:col>
          <xdr:colOff>2647950</xdr:colOff>
          <xdr:row>20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Speicher, Wassererwärmer / accumulateur, chauffe-eau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203200</xdr:rowOff>
        </xdr:from>
        <xdr:to>
          <xdr:col>1</xdr:col>
          <xdr:colOff>1555750</xdr:colOff>
          <xdr:row>21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Schemata / schémas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203200</xdr:rowOff>
        </xdr:from>
        <xdr:to>
          <xdr:col>1</xdr:col>
          <xdr:colOff>1555750</xdr:colOff>
          <xdr:row>22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Anderes / autres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38101</xdr:colOff>
      <xdr:row>37</xdr:row>
      <xdr:rowOff>98184</xdr:rowOff>
    </xdr:from>
    <xdr:to>
      <xdr:col>5</xdr:col>
      <xdr:colOff>314326</xdr:colOff>
      <xdr:row>40</xdr:row>
      <xdr:rowOff>47404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1" y="8022984"/>
          <a:ext cx="7435850" cy="56199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65066</xdr:rowOff>
    </xdr:from>
    <xdr:to>
      <xdr:col>5</xdr:col>
      <xdr:colOff>141613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47650" y="65066"/>
          <a:ext cx="729806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421013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247650" y="65066"/>
          <a:ext cx="679006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7</xdr:col>
      <xdr:colOff>2281563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7650" y="65066"/>
          <a:ext cx="678371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840113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47650" y="65066"/>
          <a:ext cx="700596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840113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41300" y="65066"/>
          <a:ext cx="698691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840113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41300" y="65066"/>
          <a:ext cx="698691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0</xdr:rowOff>
        </xdr:from>
        <xdr:to>
          <xdr:col>2</xdr:col>
          <xdr:colOff>4705350</xdr:colOff>
          <xdr:row>9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5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Zusatzheizung ist nur unterhalb der Norm-Auslegungstemperatur aktiv / Chauffage d'appoint actif seulement sous la température de dimensionnement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190500</xdr:rowOff>
        </xdr:from>
        <xdr:to>
          <xdr:col>2</xdr:col>
          <xdr:colOff>2495550</xdr:colOff>
          <xdr:row>15</xdr:row>
          <xdr:rowOff>190500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5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24-h Freigabe / Hysterese 10 K / libération 24h avec hysterèse de 10K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16</xdr:row>
          <xdr:rowOff>342900</xdr:rowOff>
        </xdr:from>
        <xdr:to>
          <xdr:col>2</xdr:col>
          <xdr:colOff>1485900</xdr:colOff>
          <xdr:row>18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5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Betriebsstunden Verdichter / heures de fonctionnement du compresseur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17</xdr:row>
          <xdr:rowOff>203200</xdr:rowOff>
        </xdr:from>
        <xdr:to>
          <xdr:col>2</xdr:col>
          <xdr:colOff>0</xdr:colOff>
          <xdr:row>19</xdr:row>
          <xdr:rowOff>31750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5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Impulse Verdichter / nombre de démarrages compresseur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0</xdr:rowOff>
        </xdr:from>
        <xdr:to>
          <xdr:col>2</xdr:col>
          <xdr:colOff>1905000</xdr:colOff>
          <xdr:row>20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5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Betriebsstunden Zusatzheizung / heures de fonctionnement chauffage électrique de secours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20</xdr:row>
          <xdr:rowOff>19050</xdr:rowOff>
        </xdr:from>
        <xdr:to>
          <xdr:col>2</xdr:col>
          <xdr:colOff>1974850</xdr:colOff>
          <xdr:row>21</xdr:row>
          <xdr:rowOff>19050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5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Speichertemperaturen / températures des accumulateurs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21</xdr:row>
          <xdr:rowOff>38100</xdr:rowOff>
        </xdr:from>
        <xdr:to>
          <xdr:col>2</xdr:col>
          <xdr:colOff>1289050</xdr:colOff>
          <xdr:row>22</xdr:row>
          <xdr:rowOff>12700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5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Systemtemperaturen / températures des réseaux hydrauliques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0</xdr:rowOff>
        </xdr:from>
        <xdr:to>
          <xdr:col>2</xdr:col>
          <xdr:colOff>5372100</xdr:colOff>
          <xdr:row>10</xdr:row>
          <xdr:rowOff>19050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5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Zusatzheizung kann oberhalb Norm-Auslegungstemperatur nicht oder nur manuell aktiviert werden (Notfall) / chauffage electrique d'appoint ne s'active pas ou seulement en manuell (secours)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0</xdr:rowOff>
        </xdr:from>
        <xdr:to>
          <xdr:col>2</xdr:col>
          <xdr:colOff>5314950</xdr:colOff>
          <xdr:row>14</xdr:row>
          <xdr:rowOff>184150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5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Maximal 2 -3 Ladefenster pro Tag à maximal 3 h / Hysterese ≤ 5K / max 2-3 charges par jours à max 3h avec hystérèse ≤ 5K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22</xdr:row>
          <xdr:rowOff>12700</xdr:rowOff>
        </xdr:from>
        <xdr:to>
          <xdr:col>2</xdr:col>
          <xdr:colOff>2800350</xdr:colOff>
          <xdr:row>23</xdr:row>
          <xdr:rowOff>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  <a:ext uri="{FF2B5EF4-FFF2-40B4-BE49-F238E27FC236}">
                  <a16:creationId xmlns:a16="http://schemas.microsoft.com/office/drawing/2014/main" id="{00000000-0008-0000-0500-00001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Zugang Regler wird gewährleistet / Accés sur les paramètres de l'automat est autorisé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0</xdr:row>
      <xdr:rowOff>65066</xdr:rowOff>
    </xdr:from>
    <xdr:to>
      <xdr:col>2</xdr:col>
      <xdr:colOff>4326263</xdr:colOff>
      <xdr:row>3</xdr:row>
      <xdr:rowOff>0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247650" y="65066"/>
          <a:ext cx="6809113" cy="544534"/>
          <a:chOff x="7389244" y="139866"/>
          <a:chExt cx="6174705" cy="462690"/>
        </a:xfrm>
      </xdr:grpSpPr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13" name="Grafik 12" descr="Logo PDC modulo di sistema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723900</xdr:rowOff>
        </xdr:from>
        <xdr:to>
          <xdr:col>2</xdr:col>
          <xdr:colOff>31750</xdr:colOff>
          <xdr:row>8</xdr:row>
          <xdr:rowOff>203200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6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Wärmepumpen / Pompes à chaleur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190500</xdr:rowOff>
        </xdr:from>
        <xdr:to>
          <xdr:col>2</xdr:col>
          <xdr:colOff>0</xdr:colOff>
          <xdr:row>10</xdr:row>
          <xdr:rowOff>12700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6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Funktions-Schemata / schémas hydrauliques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203200</xdr:rowOff>
        </xdr:from>
        <xdr:to>
          <xdr:col>2</xdr:col>
          <xdr:colOff>0</xdr:colOff>
          <xdr:row>11</xdr:row>
          <xdr:rowOff>12700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6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Umwälzpumpen / pompes de circulation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190500</xdr:rowOff>
        </xdr:from>
        <xdr:to>
          <xdr:col>2</xdr:col>
          <xdr:colOff>0</xdr:colOff>
          <xdr:row>12</xdr:row>
          <xdr:rowOff>12700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6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Wassererwärmer / chauffe-eau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11</xdr:row>
          <xdr:rowOff>190500</xdr:rowOff>
        </xdr:from>
        <xdr:to>
          <xdr:col>2</xdr:col>
          <xdr:colOff>31750</xdr:colOff>
          <xdr:row>13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6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Speicher / accumulateurs techniques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12</xdr:row>
          <xdr:rowOff>184150</xdr:rowOff>
        </xdr:from>
        <xdr:to>
          <xdr:col>1</xdr:col>
          <xdr:colOff>2489200</xdr:colOff>
          <xdr:row>14</xdr:row>
          <xdr:rowOff>12700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6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Steuerung, Regelung / contrôle-commande, régulation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190500</xdr:rowOff>
        </xdr:from>
        <xdr:to>
          <xdr:col>2</xdr:col>
          <xdr:colOff>31750</xdr:colOff>
          <xdr:row>15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6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Inbetriebnahmen / mises en services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0</xdr:row>
      <xdr:rowOff>65066</xdr:rowOff>
    </xdr:from>
    <xdr:to>
      <xdr:col>3</xdr:col>
      <xdr:colOff>1487813</xdr:colOff>
      <xdr:row>3</xdr:row>
      <xdr:rowOff>0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/>
      </xdr:nvGrpSpPr>
      <xdr:grpSpPr>
        <a:xfrm>
          <a:off x="247650" y="65066"/>
          <a:ext cx="6802763" cy="544534"/>
          <a:chOff x="7389244" y="139866"/>
          <a:chExt cx="6174705" cy="462690"/>
        </a:xfrm>
      </xdr:grpSpPr>
      <xdr:pic>
        <xdr:nvPicPr>
          <xdr:cNvPr id="15" name="Grafik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16" name="Grafik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17" name="Grafik 16" descr="Logo PDC modulo di sistema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</xdr:row>
          <xdr:rowOff>190500</xdr:rowOff>
        </xdr:from>
        <xdr:to>
          <xdr:col>1</xdr:col>
          <xdr:colOff>2393950</xdr:colOff>
          <xdr:row>8</xdr:row>
          <xdr:rowOff>209550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EHPA Gütesiegel vorhanden / certificat valable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342900</xdr:rowOff>
        </xdr:from>
        <xdr:to>
          <xdr:col>1</xdr:col>
          <xdr:colOff>2393950</xdr:colOff>
          <xdr:row>9</xdr:row>
          <xdr:rowOff>209550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COP, Temperaturanforderungen / températures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0</xdr:rowOff>
        </xdr:from>
        <xdr:to>
          <xdr:col>1</xdr:col>
          <xdr:colOff>2305050</xdr:colOff>
          <xdr:row>11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3-Punkt Anschluss (Puffer-)Speicher / raccordement accu en 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11</xdr:row>
          <xdr:rowOff>342900</xdr:rowOff>
        </xdr:from>
        <xdr:to>
          <xdr:col>1</xdr:col>
          <xdr:colOff>2393950</xdr:colOff>
          <xdr:row>13</xdr:row>
          <xdr:rowOff>12700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Wärmetauscherflächen ≥ 0.3 m2/kW / Surface d'échangeur ≥ 0.3 m2/kW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12</xdr:row>
          <xdr:rowOff>336550</xdr:rowOff>
        </xdr:from>
        <xdr:to>
          <xdr:col>1</xdr:col>
          <xdr:colOff>2400300</xdr:colOff>
          <xdr:row>14</xdr:row>
          <xdr:rowOff>12700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Energie-Effizienzklasse Speicher eingehalten / Efficience energétique des accumulateurs respecté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15</xdr:row>
          <xdr:rowOff>342900</xdr:rowOff>
        </xdr:from>
        <xdr:to>
          <xdr:col>1</xdr:col>
          <xdr:colOff>2400300</xdr:colOff>
          <xdr:row>17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Kombispeicher: Volumenströme eingehalten / accumulateurs combinés respectent débit nomin.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323850</xdr:rowOff>
        </xdr:from>
        <xdr:to>
          <xdr:col>1</xdr:col>
          <xdr:colOff>2393950</xdr:colOff>
          <xdr:row>14</xdr:row>
          <xdr:rowOff>317500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7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Temperaturfühler in Hydraulikschema / sondes de températures dans les schémas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336550</xdr:rowOff>
        </xdr:from>
        <xdr:to>
          <xdr:col>1</xdr:col>
          <xdr:colOff>2400300</xdr:colOff>
          <xdr:row>15</xdr:row>
          <xdr:rowOff>317500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7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Kombispeicher: Prüfzertifikat vorhanden / accumulateurs combinés avec validation d'efficacité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16</xdr:row>
          <xdr:rowOff>342900</xdr:rowOff>
        </xdr:from>
        <xdr:to>
          <xdr:col>1</xdr:col>
          <xdr:colOff>2400300</xdr:colOff>
          <xdr:row>17</xdr:row>
          <xdr:rowOff>209550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7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Datenblätter beigelegt / fiches techniques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342900</xdr:rowOff>
        </xdr:from>
        <xdr:to>
          <xdr:col>1</xdr:col>
          <xdr:colOff>2393950</xdr:colOff>
          <xdr:row>12</xdr:row>
          <xdr:rowOff>19050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7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Dimensionierung (Puffer-)Speicher / dimensionnement accumulateur technique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0</xdr:row>
      <xdr:rowOff>65066</xdr:rowOff>
    </xdr:from>
    <xdr:to>
      <xdr:col>2</xdr:col>
      <xdr:colOff>4326263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248478" y="65066"/>
          <a:ext cx="7175481" cy="547847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3</xdr:col>
      <xdr:colOff>3932563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247650" y="65066"/>
          <a:ext cx="691706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s://ql.ehpa.org/database" TargetMode="External"/><Relationship Id="rId1" Type="http://schemas.openxmlformats.org/officeDocument/2006/relationships/hyperlink" Target="https://www.wp-systemmodul.ch/de/page/HerstellerLieferant/Arbeitsunterlagen-und-Formulare-10038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ql.ehpa.org/database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ql.ehpa.org/database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ql.ehpa.org/database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1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ctrlProp" Target="../ctrlProps/ctrlProp21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C060-E4A3-402D-A78D-8208CC7C69DB}">
  <sheetPr codeName="Tabelle1">
    <tabColor rgb="FFFFFF00"/>
  </sheetPr>
  <dimension ref="A4:K38"/>
  <sheetViews>
    <sheetView showGridLines="0" tabSelected="1" zoomScaleNormal="100" zoomScaleSheetLayoutView="115" workbookViewId="0">
      <selection activeCell="B5" sqref="B5"/>
    </sheetView>
  </sheetViews>
  <sheetFormatPr baseColWidth="10" defaultColWidth="11.453125" defaultRowHeight="16" customHeight="1" x14ac:dyDescent="0.35"/>
  <cols>
    <col min="1" max="1" width="3.54296875" style="16" customWidth="1"/>
    <col min="2" max="2" width="42.81640625" style="16" customWidth="1"/>
    <col min="3" max="3" width="20.54296875" style="16" customWidth="1"/>
    <col min="4" max="4" width="15.54296875" style="16" customWidth="1"/>
    <col min="5" max="5" width="23.54296875" style="16" customWidth="1"/>
    <col min="6" max="6" width="15.54296875" style="16" customWidth="1"/>
    <col min="7" max="7" width="10.54296875" style="16" customWidth="1"/>
    <col min="8" max="16384" width="11.453125" style="16"/>
  </cols>
  <sheetData>
    <row r="4" spans="2:11" ht="16" customHeight="1" x14ac:dyDescent="0.35">
      <c r="B4" s="350" t="s">
        <v>171</v>
      </c>
    </row>
    <row r="5" spans="2:11" ht="16" customHeight="1" x14ac:dyDescent="0.35">
      <c r="B5" s="158"/>
    </row>
    <row r="7" spans="2:11" ht="16" customHeight="1" x14ac:dyDescent="0.35">
      <c r="B7" s="24" t="s">
        <v>72</v>
      </c>
    </row>
    <row r="8" spans="2:11" ht="16" customHeight="1" x14ac:dyDescent="0.35">
      <c r="B8" s="159" t="s">
        <v>74</v>
      </c>
      <c r="C8" s="257"/>
      <c r="D8" s="258"/>
      <c r="E8" s="258"/>
      <c r="F8" s="258"/>
      <c r="G8" s="258"/>
    </row>
    <row r="9" spans="2:11" ht="16" customHeight="1" x14ac:dyDescent="0.35">
      <c r="B9" s="159" t="s">
        <v>73</v>
      </c>
      <c r="C9" s="276"/>
      <c r="D9" s="258"/>
      <c r="E9" s="258"/>
      <c r="F9" s="258"/>
      <c r="G9" s="258"/>
    </row>
    <row r="10" spans="2:11" s="17" customFormat="1" ht="16" customHeight="1" x14ac:dyDescent="0.35">
      <c r="B10" s="160" t="s">
        <v>75</v>
      </c>
      <c r="C10" s="277"/>
      <c r="D10" s="278"/>
      <c r="E10" s="278"/>
      <c r="F10" s="278"/>
      <c r="G10" s="278"/>
    </row>
    <row r="11" spans="2:11" s="18" customFormat="1" ht="16" customHeight="1" x14ac:dyDescent="0.35">
      <c r="B11" s="159" t="s">
        <v>76</v>
      </c>
      <c r="C11" s="276"/>
      <c r="D11" s="258"/>
      <c r="E11" s="258"/>
      <c r="F11" s="258"/>
      <c r="G11" s="258"/>
    </row>
    <row r="12" spans="2:11" ht="16" customHeight="1" x14ac:dyDescent="0.35">
      <c r="B12" s="159" t="s">
        <v>77</v>
      </c>
      <c r="C12" s="89"/>
      <c r="D12" s="159" t="s">
        <v>78</v>
      </c>
      <c r="E12" s="182"/>
      <c r="F12" s="159" t="s">
        <v>79</v>
      </c>
      <c r="G12" s="183"/>
    </row>
    <row r="13" spans="2:11" ht="16" customHeight="1" x14ac:dyDescent="0.35">
      <c r="B13" s="161" t="s">
        <v>81</v>
      </c>
      <c r="C13" s="279"/>
      <c r="D13" s="280"/>
      <c r="E13" s="280"/>
      <c r="F13" s="280"/>
      <c r="G13" s="280"/>
    </row>
    <row r="14" spans="2:11" ht="16" customHeight="1" x14ac:dyDescent="0.35">
      <c r="B14" s="160" t="s">
        <v>80</v>
      </c>
      <c r="C14" s="271"/>
      <c r="D14" s="258"/>
      <c r="E14" s="258"/>
      <c r="F14" s="258"/>
      <c r="G14" s="258"/>
    </row>
    <row r="15" spans="2:11" ht="16" customHeight="1" x14ac:dyDescent="0.35">
      <c r="B15" s="19"/>
      <c r="C15" s="20"/>
      <c r="D15" s="20"/>
      <c r="E15" s="20"/>
      <c r="K15" s="132"/>
    </row>
    <row r="16" spans="2:11" ht="16" customHeight="1" x14ac:dyDescent="0.35">
      <c r="B16" s="24" t="s">
        <v>82</v>
      </c>
    </row>
    <row r="17" spans="2:7" ht="16" customHeight="1" x14ac:dyDescent="0.35">
      <c r="B17" s="162" t="s">
        <v>148</v>
      </c>
      <c r="G17" s="272"/>
    </row>
    <row r="18" spans="2:7" ht="16" customHeight="1" x14ac:dyDescent="0.35">
      <c r="G18" s="272"/>
    </row>
    <row r="19" spans="2:7" ht="16" customHeight="1" x14ac:dyDescent="0.35">
      <c r="B19" s="24" t="s">
        <v>100</v>
      </c>
      <c r="G19" s="273"/>
    </row>
    <row r="20" spans="2:7" ht="16" customHeight="1" x14ac:dyDescent="0.35">
      <c r="B20" s="90"/>
      <c r="G20" s="273"/>
    </row>
    <row r="21" spans="2:7" ht="16" customHeight="1" x14ac:dyDescent="0.35">
      <c r="B21" s="90"/>
      <c r="G21" s="273"/>
    </row>
    <row r="22" spans="2:7" ht="16" customHeight="1" x14ac:dyDescent="0.35">
      <c r="B22" s="90"/>
      <c r="G22" s="273"/>
    </row>
    <row r="23" spans="2:7" ht="16" customHeight="1" x14ac:dyDescent="0.35">
      <c r="B23" s="21"/>
    </row>
    <row r="24" spans="2:7" ht="16" customHeight="1" x14ac:dyDescent="0.35">
      <c r="B24" s="24" t="s">
        <v>101</v>
      </c>
    </row>
    <row r="25" spans="2:7" ht="16" customHeight="1" x14ac:dyDescent="0.35">
      <c r="B25" s="262"/>
      <c r="C25" s="263"/>
      <c r="D25" s="263"/>
      <c r="E25" s="263"/>
      <c r="F25" s="263"/>
      <c r="G25" s="264"/>
    </row>
    <row r="26" spans="2:7" ht="16" customHeight="1" x14ac:dyDescent="0.35">
      <c r="B26" s="265"/>
      <c r="C26" s="266"/>
      <c r="D26" s="266"/>
      <c r="E26" s="266"/>
      <c r="F26" s="266"/>
      <c r="G26" s="267"/>
    </row>
    <row r="27" spans="2:7" ht="16" customHeight="1" x14ac:dyDescent="0.35">
      <c r="B27" s="265"/>
      <c r="C27" s="266"/>
      <c r="D27" s="266"/>
      <c r="E27" s="266"/>
      <c r="F27" s="266"/>
      <c r="G27" s="267"/>
    </row>
    <row r="28" spans="2:7" ht="16" customHeight="1" x14ac:dyDescent="0.35">
      <c r="B28" s="265"/>
      <c r="C28" s="266"/>
      <c r="D28" s="266"/>
      <c r="E28" s="266"/>
      <c r="F28" s="266"/>
      <c r="G28" s="267"/>
    </row>
    <row r="29" spans="2:7" ht="16" customHeight="1" x14ac:dyDescent="0.35">
      <c r="B29" s="265"/>
      <c r="C29" s="266"/>
      <c r="D29" s="266"/>
      <c r="E29" s="266"/>
      <c r="F29" s="266"/>
      <c r="G29" s="267"/>
    </row>
    <row r="30" spans="2:7" ht="16" customHeight="1" x14ac:dyDescent="0.35">
      <c r="B30" s="265"/>
      <c r="C30" s="266"/>
      <c r="D30" s="266"/>
      <c r="E30" s="266"/>
      <c r="F30" s="266"/>
      <c r="G30" s="267"/>
    </row>
    <row r="31" spans="2:7" ht="16" customHeight="1" x14ac:dyDescent="0.35">
      <c r="B31" s="268"/>
      <c r="C31" s="269"/>
      <c r="D31" s="269"/>
      <c r="E31" s="269"/>
      <c r="F31" s="269"/>
      <c r="G31" s="270"/>
    </row>
    <row r="32" spans="2:7" ht="16" customHeight="1" x14ac:dyDescent="0.35">
      <c r="B32" s="22"/>
      <c r="C32" s="22"/>
      <c r="D32" s="22"/>
      <c r="E32" s="22"/>
      <c r="F32" s="22"/>
      <c r="G32" s="22"/>
    </row>
    <row r="33" spans="1:9" ht="16" customHeight="1" x14ac:dyDescent="0.35">
      <c r="B33" s="25" t="s">
        <v>102</v>
      </c>
    </row>
    <row r="34" spans="1:9" ht="24.65" customHeight="1" x14ac:dyDescent="0.35">
      <c r="B34" s="253" t="s">
        <v>104</v>
      </c>
      <c r="C34" s="254"/>
      <c r="D34" s="254"/>
      <c r="E34" s="254"/>
      <c r="F34" s="274" t="s">
        <v>19</v>
      </c>
      <c r="G34" s="275"/>
      <c r="I34" s="26"/>
    </row>
    <row r="35" spans="1:9" ht="24.65" customHeight="1" x14ac:dyDescent="0.35">
      <c r="B35" s="255" t="s">
        <v>103</v>
      </c>
      <c r="C35" s="256"/>
      <c r="D35" s="256"/>
      <c r="E35" s="256"/>
      <c r="F35" s="15" t="s">
        <v>20</v>
      </c>
      <c r="G35" s="23"/>
    </row>
    <row r="37" spans="1:9" ht="16" customHeight="1" x14ac:dyDescent="0.35">
      <c r="A37" s="259"/>
      <c r="B37" s="259"/>
      <c r="C37" s="259"/>
      <c r="D37" s="259"/>
    </row>
    <row r="38" spans="1:9" ht="16" customHeight="1" x14ac:dyDescent="0.35">
      <c r="B38" s="261"/>
      <c r="C38" s="260"/>
      <c r="D38" s="260"/>
      <c r="E38" s="260"/>
      <c r="F38" s="260"/>
      <c r="G38" s="260"/>
    </row>
  </sheetData>
  <mergeCells count="15">
    <mergeCell ref="B34:E34"/>
    <mergeCell ref="B35:E35"/>
    <mergeCell ref="C8:G8"/>
    <mergeCell ref="A37:D37"/>
    <mergeCell ref="E38:G38"/>
    <mergeCell ref="B38:D38"/>
    <mergeCell ref="B25:G31"/>
    <mergeCell ref="C14:G14"/>
    <mergeCell ref="G17:G18"/>
    <mergeCell ref="G19:G22"/>
    <mergeCell ref="F34:G34"/>
    <mergeCell ref="C9:G9"/>
    <mergeCell ref="C10:G10"/>
    <mergeCell ref="C11:G11"/>
    <mergeCell ref="C13:G13"/>
  </mergeCells>
  <hyperlinks>
    <hyperlink ref="F35" r:id="rId1" xr:uid="{B3BCA725-1374-4030-B1A5-2424344B29E3}"/>
    <hyperlink ref="F34" r:id="rId2" display="https://ql.ehpa.org/database" xr:uid="{A4D6D824-8AEE-4349-96AB-8C6E486CC167}"/>
  </hyperlinks>
  <pageMargins left="0.59055118110236227" right="0.59055118110236227" top="1.3779527559055118" bottom="1.5748031496062993" header="0.31496062992125984" footer="0.31496062992125984"/>
  <pageSetup paperSize="9" orientation="landscape" verticalDpi="4294967295" r:id="rId3"/>
  <headerFooter>
    <oddHeader>&amp;L&amp;"-,Fett"&amp;12
&amp;18 1.&amp;16
&amp;12Antragsteller
&amp;C&amp;"Arial,Fett"&amp;12
&amp;"Arial,Standard"Zertifizierungsantrag Hersteller/Lieferanten
&amp;R&amp;G</oddHeader>
    <oddFooter>&amp;LKooperationspartner:
&amp;C&amp;G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190500</xdr:rowOff>
                  </from>
                  <to>
                    <xdr:col>1</xdr:col>
                    <xdr:colOff>2647950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203200</xdr:rowOff>
                  </from>
                  <to>
                    <xdr:col>1</xdr:col>
                    <xdr:colOff>1555750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203200</xdr:rowOff>
                  </from>
                  <to>
                    <xdr:col>1</xdr:col>
                    <xdr:colOff>1555750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86070B-1073-489E-94A4-7ED01E3E10D3}">
          <x14:formula1>
            <xm:f>Daten!$B$4:$B$9</xm:f>
          </x14:formula1>
          <xm:sqref>B17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539C-CBA0-4C87-B70D-A817E0B95635}">
  <sheetPr>
    <tabColor rgb="FFFF0000"/>
  </sheetPr>
  <dimension ref="B4:E50"/>
  <sheetViews>
    <sheetView topLeftCell="B1" zoomScaleNormal="100" workbookViewId="0">
      <selection activeCell="J27" sqref="J27"/>
    </sheetView>
  </sheetViews>
  <sheetFormatPr baseColWidth="10" defaultColWidth="11.453125" defaultRowHeight="13" x14ac:dyDescent="0.35"/>
  <cols>
    <col min="1" max="1" width="3.54296875" style="126" customWidth="1"/>
    <col min="2" max="2" width="35.54296875" style="126" customWidth="1"/>
    <col min="3" max="3" width="100.54296875" style="126" customWidth="1"/>
    <col min="4" max="16384" width="11.453125" style="126"/>
  </cols>
  <sheetData>
    <row r="4" spans="2:2" x14ac:dyDescent="0.3">
      <c r="B4" s="127"/>
    </row>
    <row r="5" spans="2:2" x14ac:dyDescent="0.3">
      <c r="B5" s="127"/>
    </row>
    <row r="6" spans="2:2" x14ac:dyDescent="0.3">
      <c r="B6" s="127" t="s">
        <v>21</v>
      </c>
    </row>
    <row r="7" spans="2:2" x14ac:dyDescent="0.3">
      <c r="B7" s="127"/>
    </row>
    <row r="8" spans="2:2" x14ac:dyDescent="0.3">
      <c r="B8" s="127"/>
    </row>
    <row r="9" spans="2:2" x14ac:dyDescent="0.3">
      <c r="B9" s="127" t="s">
        <v>22</v>
      </c>
    </row>
    <row r="10" spans="2:2" x14ac:dyDescent="0.3">
      <c r="B10" s="127"/>
    </row>
    <row r="11" spans="2:2" x14ac:dyDescent="0.3">
      <c r="B11" s="127"/>
    </row>
    <row r="12" spans="2:2" x14ac:dyDescent="0.3">
      <c r="B12" s="127"/>
    </row>
    <row r="13" spans="2:2" x14ac:dyDescent="0.3">
      <c r="B13" s="127"/>
    </row>
    <row r="14" spans="2:2" x14ac:dyDescent="0.3">
      <c r="B14" s="127"/>
    </row>
    <row r="15" spans="2:2" x14ac:dyDescent="0.3">
      <c r="B15" s="127" t="s">
        <v>23</v>
      </c>
    </row>
    <row r="16" spans="2:2" x14ac:dyDescent="0.3">
      <c r="B16" s="127"/>
    </row>
    <row r="17" spans="2:5" ht="31" customHeight="1" x14ac:dyDescent="0.3">
      <c r="B17" s="344" t="s">
        <v>18</v>
      </c>
      <c r="C17" s="344"/>
    </row>
    <row r="18" spans="2:5" x14ac:dyDescent="0.3">
      <c r="B18" s="127"/>
    </row>
    <row r="19" spans="2:5" x14ac:dyDescent="0.3">
      <c r="B19" s="127"/>
    </row>
    <row r="20" spans="2:5" ht="13.5" thickBot="1" x14ac:dyDescent="0.4"/>
    <row r="21" spans="2:5" x14ac:dyDescent="0.35">
      <c r="B21" s="345" t="s">
        <v>14</v>
      </c>
      <c r="C21" s="346"/>
      <c r="E21" s="131"/>
    </row>
    <row r="22" spans="2:5" ht="80.25" customHeight="1" x14ac:dyDescent="0.35">
      <c r="B22" s="128" t="s">
        <v>16</v>
      </c>
      <c r="C22" s="347" t="s">
        <v>52</v>
      </c>
    </row>
    <row r="23" spans="2:5" ht="80.25" customHeight="1" x14ac:dyDescent="0.35">
      <c r="B23" s="128" t="s">
        <v>10</v>
      </c>
      <c r="C23" s="348"/>
    </row>
    <row r="24" spans="2:5" ht="80.25" customHeight="1" thickBot="1" x14ac:dyDescent="0.4">
      <c r="B24" s="129" t="s">
        <v>15</v>
      </c>
      <c r="C24" s="349"/>
    </row>
    <row r="25" spans="2:5" ht="13.5" thickBot="1" x14ac:dyDescent="0.4"/>
    <row r="26" spans="2:5" x14ac:dyDescent="0.35">
      <c r="B26" s="345" t="s">
        <v>2</v>
      </c>
      <c r="C26" s="346"/>
    </row>
    <row r="27" spans="2:5" ht="75" customHeight="1" x14ac:dyDescent="0.35">
      <c r="B27" s="128" t="s">
        <v>11</v>
      </c>
      <c r="C27" s="347" t="s">
        <v>0</v>
      </c>
    </row>
    <row r="28" spans="2:5" ht="26.5" thickBot="1" x14ac:dyDescent="0.4">
      <c r="B28" s="129" t="s">
        <v>1</v>
      </c>
      <c r="C28" s="349"/>
    </row>
    <row r="31" spans="2:5" x14ac:dyDescent="0.3">
      <c r="B31" s="127" t="s">
        <v>24</v>
      </c>
    </row>
    <row r="33" spans="2:3" x14ac:dyDescent="0.3">
      <c r="B33" s="127" t="s">
        <v>25</v>
      </c>
    </row>
    <row r="36" spans="2:3" x14ac:dyDescent="0.35">
      <c r="B36" s="126" t="s">
        <v>49</v>
      </c>
      <c r="C36" s="126" t="s">
        <v>50</v>
      </c>
    </row>
    <row r="43" spans="2:3" x14ac:dyDescent="0.35">
      <c r="B43" s="126" t="s">
        <v>48</v>
      </c>
      <c r="C43" s="130" t="s">
        <v>51</v>
      </c>
    </row>
    <row r="50" spans="5:5" x14ac:dyDescent="0.35">
      <c r="E50" s="131"/>
    </row>
  </sheetData>
  <mergeCells count="5">
    <mergeCell ref="B17:C17"/>
    <mergeCell ref="B21:C21"/>
    <mergeCell ref="C22:C24"/>
    <mergeCell ref="B26:C26"/>
    <mergeCell ref="C27:C28"/>
  </mergeCells>
  <pageMargins left="0.59055118110236227" right="0.59055118110236227" top="1.3779527559055118" bottom="1.5748031496062993" header="0.31496062992125984" footer="0.31496062992125984"/>
  <pageSetup paperSize="9" orientation="portrait" verticalDpi="4294967295" r:id="rId1"/>
  <headerFooter>
    <oddHeader>&amp;L&amp;"-,Fett"&amp;12
&amp;18Dok 1&amp;16
&amp;12Antragsteller
&amp;C&amp;"Arial,Fett"&amp;12
&amp;"Arial,Standard"Zertifizierungsantrag Hersteller/Lieferanten
&amp;R&amp;G</oddHeader>
    <oddFooter>&amp;LKooperationspartner:
&amp;C&amp;G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FF0000"/>
  </sheetPr>
  <dimension ref="B3:B39"/>
  <sheetViews>
    <sheetView topLeftCell="A7" zoomScaleNormal="100" workbookViewId="0">
      <selection activeCell="B15" sqref="B15"/>
    </sheetView>
  </sheetViews>
  <sheetFormatPr baseColWidth="10" defaultColWidth="11.453125" defaultRowHeight="14.5" x14ac:dyDescent="0.35"/>
  <cols>
    <col min="1" max="1" width="3.54296875" style="3" customWidth="1"/>
    <col min="2" max="2" width="22.54296875" style="3" customWidth="1"/>
    <col min="3" max="3" width="100.54296875" style="3" customWidth="1"/>
    <col min="4" max="16384" width="11.453125" style="3"/>
  </cols>
  <sheetData>
    <row r="3" spans="2:2" x14ac:dyDescent="0.35">
      <c r="B3" s="3" t="s">
        <v>83</v>
      </c>
    </row>
    <row r="4" spans="2:2" x14ac:dyDescent="0.35">
      <c r="B4" s="3" t="s">
        <v>84</v>
      </c>
    </row>
    <row r="5" spans="2:2" ht="29" x14ac:dyDescent="0.35">
      <c r="B5" s="3" t="s">
        <v>85</v>
      </c>
    </row>
    <row r="6" spans="2:2" ht="29" x14ac:dyDescent="0.35">
      <c r="B6" s="3" t="s">
        <v>86</v>
      </c>
    </row>
    <row r="7" spans="2:2" x14ac:dyDescent="0.35">
      <c r="B7" s="3" t="s">
        <v>87</v>
      </c>
    </row>
    <row r="8" spans="2:2" x14ac:dyDescent="0.35">
      <c r="B8" s="3" t="s">
        <v>88</v>
      </c>
    </row>
    <row r="9" spans="2:2" x14ac:dyDescent="0.35">
      <c r="B9" s="3" t="s">
        <v>89</v>
      </c>
    </row>
    <row r="13" spans="2:2" x14ac:dyDescent="0.35">
      <c r="B13" s="3" t="s">
        <v>90</v>
      </c>
    </row>
    <row r="14" spans="2:2" x14ac:dyDescent="0.35">
      <c r="B14" s="3" t="s">
        <v>84</v>
      </c>
    </row>
    <row r="15" spans="2:2" x14ac:dyDescent="0.35">
      <c r="B15" s="3" t="s">
        <v>91</v>
      </c>
    </row>
    <row r="16" spans="2:2" x14ac:dyDescent="0.35">
      <c r="B16" s="3" t="s">
        <v>92</v>
      </c>
    </row>
    <row r="17" spans="2:2" x14ac:dyDescent="0.35">
      <c r="B17" s="3" t="s">
        <v>93</v>
      </c>
    </row>
    <row r="21" spans="2:2" x14ac:dyDescent="0.35">
      <c r="B21" s="3" t="s">
        <v>84</v>
      </c>
    </row>
    <row r="22" spans="2:2" ht="29" x14ac:dyDescent="0.35">
      <c r="B22" s="3" t="s">
        <v>94</v>
      </c>
    </row>
    <row r="23" spans="2:2" ht="43.5" x14ac:dyDescent="0.35">
      <c r="B23" s="3" t="s">
        <v>95</v>
      </c>
    </row>
    <row r="24" spans="2:2" ht="29" x14ac:dyDescent="0.35">
      <c r="B24" s="3" t="s">
        <v>96</v>
      </c>
    </row>
    <row r="27" spans="2:2" x14ac:dyDescent="0.35">
      <c r="B27" s="3" t="s">
        <v>99</v>
      </c>
    </row>
    <row r="28" spans="2:2" x14ac:dyDescent="0.35">
      <c r="B28" s="3" t="s">
        <v>98</v>
      </c>
    </row>
    <row r="29" spans="2:2" x14ac:dyDescent="0.35">
      <c r="B29" s="3" t="s">
        <v>97</v>
      </c>
    </row>
    <row r="33" spans="2:2" x14ac:dyDescent="0.35">
      <c r="B33" s="3" t="s">
        <v>39</v>
      </c>
    </row>
    <row r="34" spans="2:2" x14ac:dyDescent="0.35">
      <c r="B34" s="3" t="s">
        <v>40</v>
      </c>
    </row>
    <row r="38" spans="2:2" x14ac:dyDescent="0.35">
      <c r="B38" s="3" t="s">
        <v>41</v>
      </c>
    </row>
    <row r="39" spans="2:2" x14ac:dyDescent="0.35">
      <c r="B39" s="3" t="s">
        <v>42</v>
      </c>
    </row>
  </sheetData>
  <pageMargins left="0.59055118110236227" right="0.59055118110236227" top="1.3779527559055118" bottom="1.5748031496062993" header="0.31496062992125984" footer="0.31496062992125984"/>
  <pageSetup paperSize="9" orientation="portrait" verticalDpi="4294967295" r:id="rId1"/>
  <headerFooter>
    <oddHeader>&amp;L&amp;"-,Fett"&amp;12
&amp;18Dok 1&amp;16
&amp;12Antragsteller
&amp;C&amp;"Arial,Fett"&amp;12
&amp;"Arial,Standard"Zertifizierungsantrag Hersteller/Lieferanten
&amp;R&amp;G</oddHeader>
    <oddFooter>&amp;LKooperationspartner:
&amp;C&amp;G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E298-E522-4350-91CE-A2C795F0CBCC}">
  <sheetPr>
    <tabColor rgb="FFFF0000"/>
  </sheetPr>
  <dimension ref="B7:E23"/>
  <sheetViews>
    <sheetView showGridLines="0" zoomScaleNormal="100" workbookViewId="0">
      <selection activeCell="J27" sqref="J27"/>
    </sheetView>
  </sheetViews>
  <sheetFormatPr baseColWidth="10" defaultColWidth="11.453125" defaultRowHeight="16" customHeight="1" x14ac:dyDescent="0.35"/>
  <cols>
    <col min="1" max="1" width="3.54296875" style="1" customWidth="1"/>
    <col min="2" max="2" width="35.54296875" style="1" customWidth="1"/>
    <col min="3" max="3" width="13.54296875" style="1" customWidth="1"/>
    <col min="4" max="4" width="26.54296875" style="1" customWidth="1"/>
    <col min="5" max="5" width="15.54296875" style="1" customWidth="1"/>
    <col min="6" max="16384" width="11.453125" style="1"/>
  </cols>
  <sheetData>
    <row r="7" spans="2:5" ht="16" customHeight="1" x14ac:dyDescent="0.35">
      <c r="B7" s="94" t="s">
        <v>43</v>
      </c>
    </row>
    <row r="8" spans="2:5" ht="16" customHeight="1" x14ac:dyDescent="0.35">
      <c r="B8" s="95" t="s">
        <v>27</v>
      </c>
      <c r="C8" s="137" t="s">
        <v>9</v>
      </c>
      <c r="D8" s="133" t="s">
        <v>53</v>
      </c>
      <c r="E8" s="111" t="s">
        <v>9</v>
      </c>
    </row>
    <row r="9" spans="2:5" s="2" customFormat="1" ht="99.25" customHeight="1" x14ac:dyDescent="0.35">
      <c r="B9" s="96" t="s">
        <v>17</v>
      </c>
      <c r="C9" s="138" t="s">
        <v>29</v>
      </c>
      <c r="D9" s="134" t="s">
        <v>54</v>
      </c>
      <c r="E9" s="5" t="s">
        <v>5</v>
      </c>
    </row>
    <row r="10" spans="2:5" s="4" customFormat="1" ht="19.75" customHeight="1" x14ac:dyDescent="0.35">
      <c r="B10" s="107" t="s">
        <v>9</v>
      </c>
      <c r="C10" s="14" t="s">
        <v>9</v>
      </c>
      <c r="D10" s="92" t="s">
        <v>38</v>
      </c>
      <c r="E10" s="6" t="s">
        <v>7</v>
      </c>
    </row>
    <row r="11" spans="2:5" ht="16" customHeight="1" x14ac:dyDescent="0.35">
      <c r="B11" s="86"/>
      <c r="C11" s="139" t="s">
        <v>28</v>
      </c>
      <c r="D11" s="140"/>
      <c r="E11" s="7">
        <f t="shared" ref="E11:E23" si="0">D11*0.3</f>
        <v>0</v>
      </c>
    </row>
    <row r="12" spans="2:5" ht="16" customHeight="1" x14ac:dyDescent="0.35">
      <c r="B12" s="86"/>
      <c r="C12" s="139" t="s">
        <v>28</v>
      </c>
      <c r="D12" s="140"/>
      <c r="E12" s="7">
        <f t="shared" si="0"/>
        <v>0</v>
      </c>
    </row>
    <row r="13" spans="2:5" ht="16" customHeight="1" x14ac:dyDescent="0.35">
      <c r="B13" s="86"/>
      <c r="C13" s="139" t="s">
        <v>28</v>
      </c>
      <c r="D13" s="140"/>
      <c r="E13" s="7">
        <f t="shared" si="0"/>
        <v>0</v>
      </c>
    </row>
    <row r="14" spans="2:5" ht="16" customHeight="1" x14ac:dyDescent="0.35">
      <c r="B14" s="86"/>
      <c r="C14" s="139" t="s">
        <v>28</v>
      </c>
      <c r="D14" s="140"/>
      <c r="E14" s="7">
        <f t="shared" si="0"/>
        <v>0</v>
      </c>
    </row>
    <row r="15" spans="2:5" ht="16" customHeight="1" x14ac:dyDescent="0.35">
      <c r="B15" s="86"/>
      <c r="C15" s="139" t="s">
        <v>28</v>
      </c>
      <c r="D15" s="140"/>
      <c r="E15" s="7">
        <f t="shared" si="0"/>
        <v>0</v>
      </c>
    </row>
    <row r="16" spans="2:5" ht="16" customHeight="1" x14ac:dyDescent="0.35">
      <c r="B16" s="86"/>
      <c r="C16" s="139" t="s">
        <v>28</v>
      </c>
      <c r="D16" s="140"/>
      <c r="E16" s="7">
        <f t="shared" si="0"/>
        <v>0</v>
      </c>
    </row>
    <row r="17" spans="2:5" ht="16" customHeight="1" x14ac:dyDescent="0.35">
      <c r="B17" s="86"/>
      <c r="C17" s="139" t="s">
        <v>28</v>
      </c>
      <c r="D17" s="140"/>
      <c r="E17" s="7">
        <f t="shared" si="0"/>
        <v>0</v>
      </c>
    </row>
    <row r="18" spans="2:5" ht="16" customHeight="1" x14ac:dyDescent="0.35">
      <c r="B18" s="86"/>
      <c r="C18" s="139" t="s">
        <v>28</v>
      </c>
      <c r="D18" s="140"/>
      <c r="E18" s="7">
        <f t="shared" si="0"/>
        <v>0</v>
      </c>
    </row>
    <row r="19" spans="2:5" ht="16" customHeight="1" x14ac:dyDescent="0.35">
      <c r="B19" s="86"/>
      <c r="C19" s="139" t="s">
        <v>28</v>
      </c>
      <c r="D19" s="140"/>
      <c r="E19" s="7">
        <f t="shared" si="0"/>
        <v>0</v>
      </c>
    </row>
    <row r="20" spans="2:5" ht="16" customHeight="1" x14ac:dyDescent="0.35">
      <c r="B20" s="86"/>
      <c r="C20" s="139" t="s">
        <v>28</v>
      </c>
      <c r="D20" s="140"/>
      <c r="E20" s="7">
        <f t="shared" si="0"/>
        <v>0</v>
      </c>
    </row>
    <row r="21" spans="2:5" ht="16" customHeight="1" x14ac:dyDescent="0.35">
      <c r="B21" s="86"/>
      <c r="C21" s="139" t="s">
        <v>28</v>
      </c>
      <c r="D21" s="140"/>
      <c r="E21" s="7">
        <f t="shared" si="0"/>
        <v>0</v>
      </c>
    </row>
    <row r="22" spans="2:5" ht="16" customHeight="1" x14ac:dyDescent="0.35">
      <c r="B22" s="86"/>
      <c r="C22" s="139" t="s">
        <v>28</v>
      </c>
      <c r="D22" s="140"/>
      <c r="E22" s="7">
        <f t="shared" si="0"/>
        <v>0</v>
      </c>
    </row>
    <row r="23" spans="2:5" ht="16" customHeight="1" x14ac:dyDescent="0.35">
      <c r="B23" s="86"/>
      <c r="C23" s="139" t="s">
        <v>28</v>
      </c>
      <c r="D23" s="140"/>
      <c r="E23" s="7">
        <f t="shared" si="0"/>
        <v>0</v>
      </c>
    </row>
  </sheetData>
  <dataValidations count="1">
    <dataValidation type="whole" operator="greaterThan" allowBlank="1" showInputMessage="1" showErrorMessage="1" sqref="D11:D23" xr:uid="{4E82F94B-F249-41B4-B463-C7FD218F6041}">
      <formula1>0</formula1>
    </dataValidation>
  </dataValidation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&amp;A&amp;C&amp;"-,Fett"&amp;12
&amp;"-,Standard"Zertifizierungsantrag Hersteller/Lieferanten
&amp;R&amp;G</oddHeader>
    <oddFooter>&amp;LKooperationspartner:
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0851-C578-4BFA-9598-E04892EB930C}">
  <sheetPr>
    <tabColor rgb="FFFFFF00"/>
  </sheetPr>
  <dimension ref="B1:AO330"/>
  <sheetViews>
    <sheetView showGridLines="0" zoomScaleNormal="100" workbookViewId="0">
      <pane ySplit="11" topLeftCell="A12" activePane="bottomLeft" state="frozen"/>
      <selection pane="bottomLeft" activeCell="H12" sqref="H12"/>
    </sheetView>
  </sheetViews>
  <sheetFormatPr baseColWidth="10" defaultColWidth="11.453125" defaultRowHeight="13" x14ac:dyDescent="0.3"/>
  <cols>
    <col min="1" max="1" width="3.54296875" style="28" customWidth="1"/>
    <col min="2" max="2" width="10.81640625" style="28" customWidth="1"/>
    <col min="3" max="3" width="4.54296875" style="28" customWidth="1"/>
    <col min="4" max="4" width="11.453125" style="28"/>
    <col min="5" max="7" width="12.54296875" style="28" customWidth="1"/>
    <col min="8" max="8" width="38.453125" style="28" bestFit="1" customWidth="1"/>
    <col min="9" max="9" width="65.453125" style="28" hidden="1" customWidth="1"/>
    <col min="10" max="21" width="4.54296875" style="29" customWidth="1"/>
    <col min="22" max="22" width="4.54296875" style="30" customWidth="1"/>
    <col min="23" max="39" width="4.54296875" style="29" customWidth="1"/>
    <col min="40" max="16384" width="11.453125" style="28"/>
  </cols>
  <sheetData>
    <row r="1" spans="2:41" ht="16" customHeight="1" x14ac:dyDescent="0.3"/>
    <row r="2" spans="2:41" ht="16" customHeight="1" x14ac:dyDescent="0.3">
      <c r="B2" s="27"/>
      <c r="C2" s="27"/>
      <c r="AE2" s="281" t="s">
        <v>68</v>
      </c>
      <c r="AF2" s="282"/>
      <c r="AG2" s="282"/>
      <c r="AH2" s="283"/>
      <c r="AI2" s="284"/>
      <c r="AJ2" s="285"/>
      <c r="AK2" s="285"/>
      <c r="AL2" s="285"/>
      <c r="AM2" s="285"/>
    </row>
    <row r="3" spans="2:41" ht="16" customHeight="1" x14ac:dyDescent="0.3">
      <c r="B3" s="27"/>
      <c r="C3" s="27"/>
      <c r="AE3" s="281" t="s">
        <v>69</v>
      </c>
      <c r="AF3" s="282"/>
      <c r="AG3" s="282"/>
      <c r="AH3" s="283"/>
      <c r="AI3" s="286"/>
      <c r="AJ3" s="287"/>
      <c r="AK3" s="287"/>
      <c r="AL3" s="287"/>
      <c r="AM3" s="287"/>
    </row>
    <row r="4" spans="2:41" ht="16" customHeight="1" x14ac:dyDescent="0.3">
      <c r="B4" s="27"/>
      <c r="C4" s="27"/>
    </row>
    <row r="5" spans="2:41" ht="16" customHeight="1" x14ac:dyDescent="0.3">
      <c r="B5" s="27" t="s">
        <v>62</v>
      </c>
      <c r="C5" s="27"/>
      <c r="AF5" s="30"/>
      <c r="AG5" s="30"/>
      <c r="AH5" s="30"/>
    </row>
    <row r="6" spans="2:41" ht="16" customHeight="1" thickBot="1" x14ac:dyDescent="0.35"/>
    <row r="7" spans="2:41" s="27" customFormat="1" ht="30" customHeight="1" thickBot="1" x14ac:dyDescent="0.35">
      <c r="B7" s="288" t="s">
        <v>60</v>
      </c>
      <c r="C7" s="289"/>
      <c r="D7" s="290"/>
      <c r="E7" s="291" t="s">
        <v>61</v>
      </c>
      <c r="F7" s="292"/>
      <c r="G7" s="293" t="s">
        <v>64</v>
      </c>
      <c r="H7" s="294"/>
      <c r="I7" s="31" t="s">
        <v>33</v>
      </c>
      <c r="J7" s="295" t="s">
        <v>65</v>
      </c>
      <c r="K7" s="296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8"/>
      <c r="W7" s="299" t="s">
        <v>66</v>
      </c>
      <c r="X7" s="296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8"/>
      <c r="AJ7" s="300" t="s">
        <v>67</v>
      </c>
      <c r="AK7" s="301"/>
      <c r="AL7" s="301"/>
      <c r="AM7" s="302"/>
      <c r="AO7" s="28"/>
    </row>
    <row r="8" spans="2:41" ht="146.15" customHeight="1" thickBot="1" x14ac:dyDescent="0.35">
      <c r="B8" s="152" t="s">
        <v>55</v>
      </c>
      <c r="C8" s="32"/>
      <c r="D8" s="153" t="s">
        <v>56</v>
      </c>
      <c r="E8" s="154" t="s">
        <v>57</v>
      </c>
      <c r="F8" s="206" t="s">
        <v>170</v>
      </c>
      <c r="G8" s="155" t="s">
        <v>58</v>
      </c>
      <c r="H8" s="156" t="s">
        <v>59</v>
      </c>
      <c r="I8" s="33"/>
      <c r="J8" s="34" t="s">
        <v>63</v>
      </c>
      <c r="K8" s="37"/>
      <c r="L8" s="35"/>
      <c r="M8" s="35"/>
      <c r="N8" s="35"/>
      <c r="O8" s="35"/>
      <c r="P8" s="35"/>
      <c r="Q8" s="35"/>
      <c r="R8" s="35"/>
      <c r="S8" s="35"/>
      <c r="T8" s="35" t="s">
        <v>34</v>
      </c>
      <c r="U8" s="35" t="s">
        <v>34</v>
      </c>
      <c r="V8" s="35" t="s">
        <v>34</v>
      </c>
      <c r="W8" s="34" t="s">
        <v>167</v>
      </c>
      <c r="X8" s="37"/>
      <c r="Y8" s="37"/>
      <c r="Z8" s="37"/>
      <c r="AA8" s="35"/>
      <c r="AB8" s="35"/>
      <c r="AC8" s="35"/>
      <c r="AD8" s="35"/>
      <c r="AE8" s="35"/>
      <c r="AF8" s="35"/>
      <c r="AG8" s="35"/>
      <c r="AH8" s="35"/>
      <c r="AI8" s="36"/>
      <c r="AJ8" s="37" t="s">
        <v>34</v>
      </c>
      <c r="AK8" s="35" t="s">
        <v>34</v>
      </c>
      <c r="AL8" s="35" t="s">
        <v>34</v>
      </c>
      <c r="AM8" s="36" t="s">
        <v>34</v>
      </c>
    </row>
    <row r="9" spans="2:41" ht="34" customHeight="1" thickBot="1" x14ac:dyDescent="0.35">
      <c r="B9" s="38"/>
      <c r="C9" s="38"/>
      <c r="D9" s="39"/>
      <c r="E9" s="40"/>
      <c r="F9" s="40"/>
      <c r="G9" s="41"/>
      <c r="H9" s="42"/>
      <c r="I9" s="40"/>
      <c r="J9" s="43">
        <v>0</v>
      </c>
      <c r="K9" s="44">
        <v>1</v>
      </c>
      <c r="L9" s="44">
        <v>2</v>
      </c>
      <c r="M9" s="44">
        <v>3</v>
      </c>
      <c r="N9" s="44">
        <v>4</v>
      </c>
      <c r="O9" s="44">
        <v>4</v>
      </c>
      <c r="P9" s="44">
        <v>5</v>
      </c>
      <c r="Q9" s="44">
        <v>6</v>
      </c>
      <c r="R9" s="44">
        <v>7</v>
      </c>
      <c r="S9" s="44">
        <v>8</v>
      </c>
      <c r="T9" s="44">
        <v>9</v>
      </c>
      <c r="U9" s="45">
        <v>10</v>
      </c>
      <c r="V9" s="46">
        <v>11</v>
      </c>
      <c r="W9" s="47">
        <v>0</v>
      </c>
      <c r="X9" s="48">
        <v>1</v>
      </c>
      <c r="Y9" s="48">
        <v>2</v>
      </c>
      <c r="Z9" s="48">
        <v>3</v>
      </c>
      <c r="AA9" s="48">
        <v>4</v>
      </c>
      <c r="AB9" s="48">
        <v>4</v>
      </c>
      <c r="AC9" s="48">
        <v>5</v>
      </c>
      <c r="AD9" s="48">
        <v>6</v>
      </c>
      <c r="AE9" s="48">
        <v>7</v>
      </c>
      <c r="AF9" s="48">
        <v>8</v>
      </c>
      <c r="AG9" s="48">
        <v>9</v>
      </c>
      <c r="AH9" s="49">
        <v>10</v>
      </c>
      <c r="AI9" s="50">
        <v>11</v>
      </c>
      <c r="AJ9" s="51">
        <v>1</v>
      </c>
      <c r="AK9" s="52">
        <v>2</v>
      </c>
      <c r="AL9" s="52">
        <v>3</v>
      </c>
      <c r="AM9" s="53">
        <v>4</v>
      </c>
    </row>
    <row r="10" spans="2:41" ht="58" customHeight="1" thickBot="1" x14ac:dyDescent="0.35">
      <c r="B10" s="157" t="s">
        <v>70</v>
      </c>
      <c r="C10" s="38"/>
      <c r="D10" s="39"/>
      <c r="E10" s="40"/>
      <c r="F10" s="40"/>
      <c r="G10" s="41"/>
      <c r="H10" s="42"/>
      <c r="I10" s="142"/>
      <c r="J10" s="143"/>
      <c r="K10" s="246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6"/>
      <c r="X10" s="240"/>
      <c r="Y10" s="144"/>
      <c r="Z10" s="144"/>
      <c r="AA10" s="144"/>
      <c r="AB10" s="144"/>
      <c r="AC10" s="144"/>
      <c r="AD10" s="144"/>
      <c r="AE10" s="144"/>
      <c r="AF10" s="147"/>
      <c r="AG10" s="147"/>
      <c r="AH10" s="147"/>
      <c r="AI10" s="148"/>
      <c r="AJ10" s="149"/>
      <c r="AK10" s="147"/>
      <c r="AL10" s="150"/>
      <c r="AM10" s="151"/>
    </row>
    <row r="11" spans="2:41" s="29" customFormat="1" ht="74.150000000000006" customHeight="1" thickBot="1" x14ac:dyDescent="0.35">
      <c r="B11" s="228" t="s">
        <v>71</v>
      </c>
      <c r="C11" s="228"/>
      <c r="D11" s="229"/>
      <c r="E11" s="230"/>
      <c r="F11" s="230"/>
      <c r="G11" s="231"/>
      <c r="H11" s="232"/>
      <c r="I11" s="54"/>
      <c r="J11" s="233" t="s">
        <v>9</v>
      </c>
      <c r="K11" s="234" t="s">
        <v>9</v>
      </c>
      <c r="L11" s="234" t="s">
        <v>9</v>
      </c>
      <c r="M11" s="234" t="s">
        <v>9</v>
      </c>
      <c r="N11" s="234" t="s">
        <v>9</v>
      </c>
      <c r="O11" s="234" t="s">
        <v>9</v>
      </c>
      <c r="P11" s="234" t="s">
        <v>9</v>
      </c>
      <c r="Q11" s="234" t="s">
        <v>9</v>
      </c>
      <c r="R11" s="234" t="s">
        <v>9</v>
      </c>
      <c r="S11" s="234" t="s">
        <v>9</v>
      </c>
      <c r="T11" s="234" t="s">
        <v>9</v>
      </c>
      <c r="U11" s="55" t="s">
        <v>9</v>
      </c>
      <c r="V11" s="235" t="s">
        <v>9</v>
      </c>
      <c r="W11" s="236" t="s">
        <v>9</v>
      </c>
      <c r="X11" s="241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7"/>
      <c r="AJ11" s="236"/>
      <c r="AK11" s="234"/>
      <c r="AL11" s="238"/>
      <c r="AM11" s="239"/>
    </row>
    <row r="12" spans="2:41" s="29" customFormat="1" ht="16" customHeight="1" x14ac:dyDescent="0.3">
      <c r="B12" s="303"/>
      <c r="C12" s="306" t="s">
        <v>35</v>
      </c>
      <c r="D12" s="318"/>
      <c r="E12" s="315"/>
      <c r="F12" s="315"/>
      <c r="G12" s="187"/>
      <c r="H12" s="188"/>
      <c r="I12" s="189"/>
      <c r="J12" s="190"/>
      <c r="K12" s="247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192"/>
      <c r="W12" s="202"/>
      <c r="X12" s="242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193"/>
      <c r="AJ12" s="190"/>
      <c r="AK12" s="191"/>
      <c r="AL12" s="194"/>
      <c r="AM12" s="193"/>
      <c r="AN12" s="84"/>
    </row>
    <row r="13" spans="2:41" s="29" customFormat="1" ht="16" customHeight="1" x14ac:dyDescent="0.3">
      <c r="B13" s="304"/>
      <c r="C13" s="307"/>
      <c r="D13" s="319"/>
      <c r="E13" s="316"/>
      <c r="F13" s="316"/>
      <c r="G13" s="185"/>
      <c r="H13" s="186"/>
      <c r="I13" s="58"/>
      <c r="J13" s="59"/>
      <c r="K13" s="248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61"/>
      <c r="W13" s="198"/>
      <c r="X13" s="243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62"/>
      <c r="AJ13" s="59"/>
      <c r="AK13" s="60"/>
      <c r="AL13" s="63"/>
      <c r="AM13" s="62"/>
    </row>
    <row r="14" spans="2:41" s="29" customFormat="1" ht="16" customHeight="1" x14ac:dyDescent="0.3">
      <c r="B14" s="304"/>
      <c r="C14" s="307"/>
      <c r="D14" s="319"/>
      <c r="E14" s="316"/>
      <c r="F14" s="316"/>
      <c r="G14" s="185"/>
      <c r="H14" s="186"/>
      <c r="I14" s="58"/>
      <c r="J14" s="59"/>
      <c r="K14" s="248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61"/>
      <c r="W14" s="198"/>
      <c r="X14" s="243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62"/>
      <c r="AJ14" s="59"/>
      <c r="AK14" s="60"/>
      <c r="AL14" s="63"/>
      <c r="AM14" s="62"/>
    </row>
    <row r="15" spans="2:41" s="29" customFormat="1" ht="16" customHeight="1" x14ac:dyDescent="0.3">
      <c r="B15" s="304"/>
      <c r="C15" s="307"/>
      <c r="D15" s="319"/>
      <c r="E15" s="316"/>
      <c r="F15" s="316"/>
      <c r="G15" s="185"/>
      <c r="H15" s="186"/>
      <c r="I15" s="58"/>
      <c r="J15" s="59"/>
      <c r="K15" s="248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61"/>
      <c r="W15" s="198"/>
      <c r="X15" s="243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62"/>
      <c r="AJ15" s="59"/>
      <c r="AK15" s="60"/>
      <c r="AL15" s="63"/>
      <c r="AM15" s="62"/>
    </row>
    <row r="16" spans="2:41" s="29" customFormat="1" ht="16" customHeight="1" x14ac:dyDescent="0.3">
      <c r="B16" s="304"/>
      <c r="C16" s="307"/>
      <c r="D16" s="319"/>
      <c r="E16" s="316"/>
      <c r="F16" s="316"/>
      <c r="G16" s="185"/>
      <c r="H16" s="186"/>
      <c r="I16" s="58"/>
      <c r="J16" s="59"/>
      <c r="K16" s="248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61"/>
      <c r="W16" s="198"/>
      <c r="X16" s="243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62"/>
      <c r="AJ16" s="59"/>
      <c r="AK16" s="60"/>
      <c r="AL16" s="63"/>
      <c r="AM16" s="62"/>
    </row>
    <row r="17" spans="2:39" s="29" customFormat="1" ht="16" customHeight="1" x14ac:dyDescent="0.3">
      <c r="B17" s="304"/>
      <c r="C17" s="307"/>
      <c r="D17" s="319"/>
      <c r="E17" s="316"/>
      <c r="F17" s="316"/>
      <c r="G17" s="185"/>
      <c r="H17" s="186"/>
      <c r="I17" s="58"/>
      <c r="J17" s="59"/>
      <c r="K17" s="248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61"/>
      <c r="W17" s="198"/>
      <c r="X17" s="243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62"/>
      <c r="AJ17" s="59"/>
      <c r="AK17" s="60"/>
      <c r="AL17" s="63"/>
      <c r="AM17" s="62"/>
    </row>
    <row r="18" spans="2:39" s="29" customFormat="1" ht="16" customHeight="1" x14ac:dyDescent="0.3">
      <c r="B18" s="304"/>
      <c r="C18" s="307"/>
      <c r="D18" s="319"/>
      <c r="E18" s="316"/>
      <c r="F18" s="316"/>
      <c r="G18" s="64"/>
      <c r="H18" s="57"/>
      <c r="I18" s="58"/>
      <c r="J18" s="59"/>
      <c r="K18" s="24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61"/>
      <c r="W18" s="198"/>
      <c r="X18" s="243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62"/>
      <c r="AJ18" s="59"/>
      <c r="AK18" s="60"/>
      <c r="AL18" s="63"/>
      <c r="AM18" s="62"/>
    </row>
    <row r="19" spans="2:39" s="29" customFormat="1" ht="16" customHeight="1" x14ac:dyDescent="0.3">
      <c r="B19" s="304"/>
      <c r="C19" s="307"/>
      <c r="D19" s="319"/>
      <c r="E19" s="316"/>
      <c r="F19" s="316"/>
      <c r="G19" s="64"/>
      <c r="H19" s="57"/>
      <c r="I19" s="58"/>
      <c r="J19" s="59"/>
      <c r="K19" s="248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61"/>
      <c r="W19" s="198"/>
      <c r="X19" s="243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62"/>
      <c r="AJ19" s="59"/>
      <c r="AK19" s="60"/>
      <c r="AL19" s="63"/>
      <c r="AM19" s="62"/>
    </row>
    <row r="20" spans="2:39" s="29" customFormat="1" ht="16" customHeight="1" thickBot="1" x14ac:dyDescent="0.35">
      <c r="B20" s="304"/>
      <c r="C20" s="308"/>
      <c r="D20" s="320"/>
      <c r="E20" s="317"/>
      <c r="F20" s="317"/>
      <c r="G20" s="65"/>
      <c r="H20" s="66"/>
      <c r="I20" s="67"/>
      <c r="J20" s="68"/>
      <c r="K20" s="24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70"/>
      <c r="W20" s="200"/>
      <c r="X20" s="244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71"/>
      <c r="AJ20" s="68"/>
      <c r="AK20" s="69"/>
      <c r="AL20" s="72"/>
      <c r="AM20" s="71"/>
    </row>
    <row r="21" spans="2:39" s="29" customFormat="1" ht="16" customHeight="1" x14ac:dyDescent="0.3">
      <c r="B21" s="304"/>
      <c r="C21" s="306" t="s">
        <v>36</v>
      </c>
      <c r="D21" s="309"/>
      <c r="E21" s="312"/>
      <c r="F21" s="315"/>
      <c r="G21" s="185"/>
      <c r="H21" s="186"/>
      <c r="I21" s="189"/>
      <c r="J21" s="190"/>
      <c r="K21" s="250"/>
      <c r="L21" s="197"/>
      <c r="M21" s="197"/>
      <c r="N21" s="197"/>
      <c r="O21" s="197"/>
      <c r="P21" s="197"/>
      <c r="Q21" s="197"/>
      <c r="R21" s="201"/>
      <c r="S21" s="201"/>
      <c r="T21" s="201"/>
      <c r="U21" s="201"/>
      <c r="V21" s="192"/>
      <c r="W21" s="202"/>
      <c r="X21" s="242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193"/>
      <c r="AJ21" s="190"/>
      <c r="AK21" s="191"/>
      <c r="AL21" s="194"/>
      <c r="AM21" s="193"/>
    </row>
    <row r="22" spans="2:39" s="29" customFormat="1" ht="16" customHeight="1" x14ac:dyDescent="0.3">
      <c r="B22" s="304"/>
      <c r="C22" s="307"/>
      <c r="D22" s="310"/>
      <c r="E22" s="313"/>
      <c r="F22" s="316"/>
      <c r="G22" s="185"/>
      <c r="H22" s="186"/>
      <c r="I22" s="58"/>
      <c r="J22" s="59"/>
      <c r="K22" s="248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61"/>
      <c r="W22" s="198"/>
      <c r="X22" s="243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62"/>
      <c r="AJ22" s="59"/>
      <c r="AK22" s="60"/>
      <c r="AL22" s="63"/>
      <c r="AM22" s="62"/>
    </row>
    <row r="23" spans="2:39" s="29" customFormat="1" ht="16" customHeight="1" x14ac:dyDescent="0.3">
      <c r="B23" s="304"/>
      <c r="C23" s="307"/>
      <c r="D23" s="310"/>
      <c r="E23" s="313"/>
      <c r="F23" s="316"/>
      <c r="G23" s="185"/>
      <c r="H23" s="186"/>
      <c r="I23" s="58"/>
      <c r="J23" s="59"/>
      <c r="K23" s="248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61"/>
      <c r="W23" s="198"/>
      <c r="X23" s="243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62"/>
      <c r="AJ23" s="59"/>
      <c r="AK23" s="60"/>
      <c r="AL23" s="63"/>
      <c r="AM23" s="62"/>
    </row>
    <row r="24" spans="2:39" s="29" customFormat="1" ht="16" customHeight="1" x14ac:dyDescent="0.3">
      <c r="B24" s="304"/>
      <c r="C24" s="307"/>
      <c r="D24" s="310"/>
      <c r="E24" s="313"/>
      <c r="F24" s="316"/>
      <c r="G24" s="185"/>
      <c r="H24" s="186"/>
      <c r="I24" s="58"/>
      <c r="J24" s="59"/>
      <c r="K24" s="248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61"/>
      <c r="W24" s="198"/>
      <c r="X24" s="243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62"/>
      <c r="AJ24" s="59"/>
      <c r="AK24" s="60"/>
      <c r="AL24" s="63"/>
      <c r="AM24" s="62"/>
    </row>
    <row r="25" spans="2:39" s="29" customFormat="1" ht="16" customHeight="1" x14ac:dyDescent="0.3">
      <c r="B25" s="304"/>
      <c r="C25" s="307"/>
      <c r="D25" s="310"/>
      <c r="E25" s="313"/>
      <c r="F25" s="316"/>
      <c r="G25" s="185"/>
      <c r="H25" s="186"/>
      <c r="I25" s="58"/>
      <c r="J25" s="59"/>
      <c r="K25" s="248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61"/>
      <c r="W25" s="198"/>
      <c r="X25" s="243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62"/>
      <c r="AJ25" s="59"/>
      <c r="AK25" s="60"/>
      <c r="AL25" s="63"/>
      <c r="AM25" s="62"/>
    </row>
    <row r="26" spans="2:39" s="29" customFormat="1" ht="16" customHeight="1" x14ac:dyDescent="0.3">
      <c r="B26" s="304"/>
      <c r="C26" s="307"/>
      <c r="D26" s="310"/>
      <c r="E26" s="313"/>
      <c r="F26" s="316"/>
      <c r="G26" s="185"/>
      <c r="H26" s="186"/>
      <c r="I26" s="58"/>
      <c r="J26" s="59"/>
      <c r="K26" s="248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61"/>
      <c r="W26" s="198"/>
      <c r="X26" s="243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62"/>
      <c r="AJ26" s="59"/>
      <c r="AK26" s="60"/>
      <c r="AL26" s="63"/>
      <c r="AM26" s="62"/>
    </row>
    <row r="27" spans="2:39" s="29" customFormat="1" ht="16" customHeight="1" x14ac:dyDescent="0.3">
      <c r="B27" s="304"/>
      <c r="C27" s="307"/>
      <c r="D27" s="310"/>
      <c r="E27" s="313"/>
      <c r="F27" s="316"/>
      <c r="G27" s="56"/>
      <c r="H27" s="57"/>
      <c r="I27" s="80"/>
      <c r="J27" s="59"/>
      <c r="K27" s="248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61"/>
      <c r="W27" s="198"/>
      <c r="X27" s="243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62"/>
      <c r="AJ27" s="59"/>
      <c r="AK27" s="60"/>
      <c r="AL27" s="63"/>
      <c r="AM27" s="62"/>
    </row>
    <row r="28" spans="2:39" s="29" customFormat="1" ht="16" customHeight="1" x14ac:dyDescent="0.3">
      <c r="B28" s="304"/>
      <c r="C28" s="307"/>
      <c r="D28" s="310"/>
      <c r="E28" s="313"/>
      <c r="F28" s="316"/>
      <c r="G28" s="73"/>
      <c r="H28" s="74"/>
      <c r="I28" s="81"/>
      <c r="J28" s="82"/>
      <c r="K28" s="251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77"/>
      <c r="W28" s="204"/>
      <c r="X28" s="24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78"/>
      <c r="AJ28" s="75"/>
      <c r="AK28" s="76"/>
      <c r="AL28" s="79"/>
      <c r="AM28" s="78"/>
    </row>
    <row r="29" spans="2:39" s="29" customFormat="1" ht="16" customHeight="1" thickBot="1" x14ac:dyDescent="0.35">
      <c r="B29" s="304"/>
      <c r="C29" s="307"/>
      <c r="D29" s="310"/>
      <c r="E29" s="314"/>
      <c r="F29" s="317"/>
      <c r="G29" s="195"/>
      <c r="H29" s="66"/>
      <c r="I29" s="83"/>
      <c r="J29" s="196"/>
      <c r="K29" s="252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70"/>
      <c r="W29" s="200"/>
      <c r="X29" s="244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71"/>
      <c r="AJ29" s="68"/>
      <c r="AK29" s="69"/>
      <c r="AL29" s="72"/>
      <c r="AM29" s="71"/>
    </row>
    <row r="30" spans="2:39" s="29" customFormat="1" ht="16" customHeight="1" x14ac:dyDescent="0.3">
      <c r="B30" s="304"/>
      <c r="C30" s="306" t="s">
        <v>37</v>
      </c>
      <c r="D30" s="309"/>
      <c r="E30" s="312"/>
      <c r="F30" s="315"/>
      <c r="G30" s="185"/>
      <c r="H30" s="186"/>
      <c r="I30" s="189"/>
      <c r="J30" s="190"/>
      <c r="K30" s="250"/>
      <c r="L30" s="197"/>
      <c r="M30" s="197"/>
      <c r="N30" s="197"/>
      <c r="O30" s="197"/>
      <c r="P30" s="197"/>
      <c r="Q30" s="197"/>
      <c r="R30" s="201"/>
      <c r="S30" s="201"/>
      <c r="T30" s="201"/>
      <c r="U30" s="201"/>
      <c r="V30" s="192"/>
      <c r="W30" s="202"/>
      <c r="X30" s="242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193"/>
      <c r="AJ30" s="190"/>
      <c r="AK30" s="191"/>
      <c r="AL30" s="194"/>
      <c r="AM30" s="193"/>
    </row>
    <row r="31" spans="2:39" s="29" customFormat="1" ht="16" customHeight="1" x14ac:dyDescent="0.3">
      <c r="B31" s="304"/>
      <c r="C31" s="307"/>
      <c r="D31" s="310"/>
      <c r="E31" s="313"/>
      <c r="F31" s="316"/>
      <c r="G31" s="185"/>
      <c r="H31" s="186"/>
      <c r="I31" s="58"/>
      <c r="J31" s="59"/>
      <c r="K31" s="248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61"/>
      <c r="W31" s="198"/>
      <c r="X31" s="243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62"/>
      <c r="AJ31" s="59"/>
      <c r="AK31" s="60"/>
      <c r="AL31" s="63"/>
      <c r="AM31" s="62"/>
    </row>
    <row r="32" spans="2:39" s="29" customFormat="1" ht="16" customHeight="1" x14ac:dyDescent="0.3">
      <c r="B32" s="304"/>
      <c r="C32" s="307"/>
      <c r="D32" s="310"/>
      <c r="E32" s="313"/>
      <c r="F32" s="316"/>
      <c r="G32" s="185"/>
      <c r="H32" s="186"/>
      <c r="I32" s="58"/>
      <c r="J32" s="59"/>
      <c r="K32" s="248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61"/>
      <c r="W32" s="198"/>
      <c r="X32" s="243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62"/>
      <c r="AJ32" s="59"/>
      <c r="AK32" s="60"/>
      <c r="AL32" s="63"/>
      <c r="AM32" s="62"/>
    </row>
    <row r="33" spans="2:39" s="29" customFormat="1" ht="16" customHeight="1" x14ac:dyDescent="0.3">
      <c r="B33" s="304"/>
      <c r="C33" s="307"/>
      <c r="D33" s="310"/>
      <c r="E33" s="313"/>
      <c r="F33" s="316"/>
      <c r="G33" s="185"/>
      <c r="H33" s="186"/>
      <c r="I33" s="58"/>
      <c r="J33" s="59"/>
      <c r="K33" s="248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61"/>
      <c r="W33" s="198"/>
      <c r="X33" s="243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62"/>
      <c r="AJ33" s="59"/>
      <c r="AK33" s="60"/>
      <c r="AL33" s="63"/>
      <c r="AM33" s="62"/>
    </row>
    <row r="34" spans="2:39" s="29" customFormat="1" ht="16" customHeight="1" x14ac:dyDescent="0.3">
      <c r="B34" s="304"/>
      <c r="C34" s="307"/>
      <c r="D34" s="310"/>
      <c r="E34" s="313"/>
      <c r="F34" s="316"/>
      <c r="G34" s="185"/>
      <c r="H34" s="186"/>
      <c r="I34" s="58"/>
      <c r="J34" s="59"/>
      <c r="K34" s="248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61"/>
      <c r="W34" s="198"/>
      <c r="X34" s="243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62"/>
      <c r="AJ34" s="59"/>
      <c r="AK34" s="60"/>
      <c r="AL34" s="63"/>
      <c r="AM34" s="62"/>
    </row>
    <row r="35" spans="2:39" s="29" customFormat="1" ht="16" customHeight="1" x14ac:dyDescent="0.3">
      <c r="B35" s="304"/>
      <c r="C35" s="307"/>
      <c r="D35" s="310"/>
      <c r="E35" s="313"/>
      <c r="F35" s="316"/>
      <c r="G35" s="185"/>
      <c r="H35" s="186"/>
      <c r="I35" s="58"/>
      <c r="J35" s="59"/>
      <c r="K35" s="248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61"/>
      <c r="W35" s="198"/>
      <c r="X35" s="243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62"/>
      <c r="AJ35" s="59"/>
      <c r="AK35" s="60"/>
      <c r="AL35" s="63"/>
      <c r="AM35" s="62"/>
    </row>
    <row r="36" spans="2:39" s="29" customFormat="1" ht="16" customHeight="1" x14ac:dyDescent="0.3">
      <c r="B36" s="304"/>
      <c r="C36" s="307"/>
      <c r="D36" s="310"/>
      <c r="E36" s="313"/>
      <c r="F36" s="316"/>
      <c r="G36" s="56"/>
      <c r="H36" s="57"/>
      <c r="I36" s="80"/>
      <c r="J36" s="59"/>
      <c r="K36" s="24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61"/>
      <c r="W36" s="198"/>
      <c r="X36" s="243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62"/>
      <c r="AJ36" s="59"/>
      <c r="AK36" s="60"/>
      <c r="AL36" s="63"/>
      <c r="AM36" s="62"/>
    </row>
    <row r="37" spans="2:39" s="29" customFormat="1" ht="16" customHeight="1" x14ac:dyDescent="0.3">
      <c r="B37" s="304"/>
      <c r="C37" s="307"/>
      <c r="D37" s="310"/>
      <c r="E37" s="313"/>
      <c r="F37" s="316"/>
      <c r="G37" s="73"/>
      <c r="H37" s="74"/>
      <c r="I37" s="81"/>
      <c r="J37" s="82"/>
      <c r="K37" s="251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77"/>
      <c r="W37" s="204"/>
      <c r="X37" s="24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78"/>
      <c r="AJ37" s="75"/>
      <c r="AK37" s="76"/>
      <c r="AL37" s="79"/>
      <c r="AM37" s="78"/>
    </row>
    <row r="38" spans="2:39" s="29" customFormat="1" ht="16" customHeight="1" thickBot="1" x14ac:dyDescent="0.35">
      <c r="B38" s="305"/>
      <c r="C38" s="308"/>
      <c r="D38" s="311"/>
      <c r="E38" s="314"/>
      <c r="F38" s="317"/>
      <c r="G38" s="195"/>
      <c r="H38" s="66"/>
      <c r="I38" s="83"/>
      <c r="J38" s="196"/>
      <c r="K38" s="252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70"/>
      <c r="W38" s="200"/>
      <c r="X38" s="244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71"/>
      <c r="AJ38" s="68"/>
      <c r="AK38" s="69"/>
      <c r="AL38" s="72"/>
      <c r="AM38" s="71"/>
    </row>
    <row r="39" spans="2:39" ht="16" customHeight="1" x14ac:dyDescent="0.3"/>
    <row r="40" spans="2:39" ht="16" customHeight="1" x14ac:dyDescent="0.3"/>
    <row r="41" spans="2:39" ht="16" customHeight="1" x14ac:dyDescent="0.3"/>
    <row r="42" spans="2:39" ht="16" customHeight="1" x14ac:dyDescent="0.3"/>
    <row r="43" spans="2:39" ht="16" customHeight="1" x14ac:dyDescent="0.3"/>
    <row r="44" spans="2:39" ht="16" customHeight="1" x14ac:dyDescent="0.3"/>
    <row r="45" spans="2:39" ht="16" customHeight="1" x14ac:dyDescent="0.3"/>
    <row r="46" spans="2:39" ht="16" customHeight="1" x14ac:dyDescent="0.3"/>
    <row r="47" spans="2:39" ht="16" customHeight="1" x14ac:dyDescent="0.3"/>
    <row r="48" spans="2:39" ht="16" customHeight="1" x14ac:dyDescent="0.3"/>
    <row r="49" ht="16" customHeight="1" x14ac:dyDescent="0.3"/>
    <row r="50" ht="16" customHeight="1" x14ac:dyDescent="0.3"/>
    <row r="51" ht="16" customHeight="1" x14ac:dyDescent="0.3"/>
    <row r="52" ht="16" customHeight="1" x14ac:dyDescent="0.3"/>
    <row r="53" ht="16" customHeight="1" x14ac:dyDescent="0.3"/>
    <row r="54" ht="16" customHeight="1" x14ac:dyDescent="0.3"/>
    <row r="55" ht="16" customHeight="1" x14ac:dyDescent="0.3"/>
    <row r="56" ht="16" customHeight="1" x14ac:dyDescent="0.3"/>
    <row r="57" ht="16" customHeight="1" x14ac:dyDescent="0.3"/>
    <row r="58" ht="16" customHeight="1" x14ac:dyDescent="0.3"/>
    <row r="59" ht="16" customHeight="1" x14ac:dyDescent="0.3"/>
    <row r="60" ht="16" customHeight="1" x14ac:dyDescent="0.3"/>
    <row r="61" ht="16" customHeight="1" x14ac:dyDescent="0.3"/>
    <row r="62" ht="16" customHeight="1" x14ac:dyDescent="0.3"/>
    <row r="63" ht="16" customHeight="1" x14ac:dyDescent="0.3"/>
    <row r="64" ht="16" customHeight="1" x14ac:dyDescent="0.3"/>
    <row r="65" ht="16" customHeight="1" x14ac:dyDescent="0.3"/>
    <row r="66" ht="16" customHeight="1" x14ac:dyDescent="0.3"/>
    <row r="67" ht="16" customHeight="1" x14ac:dyDescent="0.3"/>
    <row r="68" ht="16" customHeight="1" x14ac:dyDescent="0.3"/>
    <row r="69" ht="16" customHeight="1" x14ac:dyDescent="0.3"/>
    <row r="70" ht="16" customHeight="1" x14ac:dyDescent="0.3"/>
    <row r="71" ht="16" customHeight="1" x14ac:dyDescent="0.3"/>
    <row r="72" ht="16" customHeight="1" x14ac:dyDescent="0.3"/>
    <row r="73" ht="16" customHeight="1" x14ac:dyDescent="0.3"/>
    <row r="74" ht="16" customHeight="1" x14ac:dyDescent="0.3"/>
    <row r="75" ht="16" customHeight="1" x14ac:dyDescent="0.3"/>
    <row r="76" ht="16" customHeight="1" x14ac:dyDescent="0.3"/>
    <row r="77" ht="16" customHeight="1" x14ac:dyDescent="0.3"/>
    <row r="78" ht="16" customHeight="1" x14ac:dyDescent="0.3"/>
    <row r="79" ht="16" customHeight="1" x14ac:dyDescent="0.3"/>
    <row r="80" ht="16" customHeight="1" x14ac:dyDescent="0.3"/>
    <row r="81" ht="16" customHeight="1" x14ac:dyDescent="0.3"/>
    <row r="82" ht="16" customHeight="1" x14ac:dyDescent="0.3"/>
    <row r="83" ht="16" customHeight="1" x14ac:dyDescent="0.3"/>
    <row r="84" ht="16" customHeight="1" x14ac:dyDescent="0.3"/>
    <row r="85" ht="16" customHeight="1" x14ac:dyDescent="0.3"/>
    <row r="86" ht="16" customHeight="1" x14ac:dyDescent="0.3"/>
    <row r="87" ht="16" customHeight="1" x14ac:dyDescent="0.3"/>
    <row r="88" ht="16" customHeight="1" x14ac:dyDescent="0.3"/>
    <row r="89" ht="16" customHeight="1" x14ac:dyDescent="0.3"/>
    <row r="90" ht="16" customHeight="1" x14ac:dyDescent="0.3"/>
    <row r="91" ht="16" customHeight="1" x14ac:dyDescent="0.3"/>
    <row r="92" ht="16" customHeight="1" x14ac:dyDescent="0.3"/>
    <row r="93" ht="16" customHeight="1" x14ac:dyDescent="0.3"/>
    <row r="94" ht="16" customHeight="1" x14ac:dyDescent="0.3"/>
    <row r="95" ht="16" customHeight="1" x14ac:dyDescent="0.3"/>
    <row r="96" ht="16" customHeight="1" x14ac:dyDescent="0.3"/>
    <row r="97" ht="16" customHeight="1" x14ac:dyDescent="0.3"/>
    <row r="98" ht="16" customHeight="1" x14ac:dyDescent="0.3"/>
    <row r="99" ht="16" customHeight="1" x14ac:dyDescent="0.3"/>
    <row r="100" ht="16" customHeight="1" x14ac:dyDescent="0.3"/>
    <row r="101" ht="16" customHeight="1" x14ac:dyDescent="0.3"/>
    <row r="102" ht="16" customHeight="1" x14ac:dyDescent="0.3"/>
    <row r="103" ht="16" customHeight="1" x14ac:dyDescent="0.3"/>
    <row r="104" ht="16" customHeight="1" x14ac:dyDescent="0.3"/>
    <row r="105" ht="16" customHeight="1" x14ac:dyDescent="0.3"/>
    <row r="106" ht="16" customHeight="1" x14ac:dyDescent="0.3"/>
    <row r="107" ht="16" customHeight="1" x14ac:dyDescent="0.3"/>
    <row r="108" ht="16" customHeight="1" x14ac:dyDescent="0.3"/>
    <row r="109" ht="16" customHeight="1" x14ac:dyDescent="0.3"/>
    <row r="110" ht="16" customHeight="1" x14ac:dyDescent="0.3"/>
    <row r="111" ht="16" customHeight="1" x14ac:dyDescent="0.3"/>
    <row r="112" ht="16" customHeight="1" x14ac:dyDescent="0.3"/>
    <row r="113" ht="16" customHeight="1" x14ac:dyDescent="0.3"/>
    <row r="114" ht="16" customHeight="1" x14ac:dyDescent="0.3"/>
    <row r="115" ht="16" customHeight="1" x14ac:dyDescent="0.3"/>
    <row r="116" ht="16" customHeight="1" x14ac:dyDescent="0.3"/>
    <row r="117" ht="16" customHeight="1" x14ac:dyDescent="0.3"/>
    <row r="118" ht="16" customHeight="1" x14ac:dyDescent="0.3"/>
    <row r="119" ht="16" customHeight="1" x14ac:dyDescent="0.3"/>
    <row r="120" ht="16" customHeight="1" x14ac:dyDescent="0.3"/>
    <row r="121" ht="16" customHeight="1" x14ac:dyDescent="0.3"/>
    <row r="122" ht="16" customHeight="1" x14ac:dyDescent="0.3"/>
    <row r="123" ht="16" customHeight="1" x14ac:dyDescent="0.3"/>
    <row r="124" ht="16" customHeight="1" x14ac:dyDescent="0.3"/>
    <row r="125" ht="16" customHeight="1" x14ac:dyDescent="0.3"/>
    <row r="126" ht="16" customHeight="1" x14ac:dyDescent="0.3"/>
    <row r="127" ht="16" customHeight="1" x14ac:dyDescent="0.3"/>
    <row r="128" ht="16" customHeight="1" x14ac:dyDescent="0.3"/>
    <row r="129" ht="16" customHeight="1" x14ac:dyDescent="0.3"/>
    <row r="130" ht="16" customHeight="1" x14ac:dyDescent="0.3"/>
    <row r="131" ht="16" customHeight="1" x14ac:dyDescent="0.3"/>
    <row r="132" ht="16" customHeight="1" x14ac:dyDescent="0.3"/>
    <row r="133" ht="16" customHeight="1" x14ac:dyDescent="0.3"/>
    <row r="134" ht="16" customHeight="1" x14ac:dyDescent="0.3"/>
    <row r="135" ht="16" customHeight="1" x14ac:dyDescent="0.3"/>
    <row r="136" ht="16" customHeight="1" x14ac:dyDescent="0.3"/>
    <row r="137" ht="16" customHeight="1" x14ac:dyDescent="0.3"/>
    <row r="138" ht="16" customHeight="1" x14ac:dyDescent="0.3"/>
    <row r="139" ht="16" customHeight="1" x14ac:dyDescent="0.3"/>
    <row r="140" ht="16" customHeight="1" x14ac:dyDescent="0.3"/>
    <row r="141" ht="16" customHeight="1" x14ac:dyDescent="0.3"/>
    <row r="142" ht="16" customHeight="1" x14ac:dyDescent="0.3"/>
    <row r="143" ht="16" customHeight="1" x14ac:dyDescent="0.3"/>
    <row r="144" ht="16" customHeight="1" x14ac:dyDescent="0.3"/>
    <row r="145" ht="16" customHeight="1" x14ac:dyDescent="0.3"/>
    <row r="146" ht="16" customHeight="1" x14ac:dyDescent="0.3"/>
    <row r="147" ht="16" customHeight="1" x14ac:dyDescent="0.3"/>
    <row r="148" ht="16" customHeight="1" x14ac:dyDescent="0.3"/>
    <row r="149" ht="16" customHeight="1" x14ac:dyDescent="0.3"/>
    <row r="150" ht="16" customHeight="1" x14ac:dyDescent="0.3"/>
    <row r="151" ht="16" customHeight="1" x14ac:dyDescent="0.3"/>
    <row r="152" ht="16" customHeight="1" x14ac:dyDescent="0.3"/>
    <row r="153" ht="16" customHeight="1" x14ac:dyDescent="0.3"/>
    <row r="154" ht="16" customHeight="1" x14ac:dyDescent="0.3"/>
    <row r="155" ht="16" customHeight="1" x14ac:dyDescent="0.3"/>
    <row r="156" ht="16" customHeight="1" x14ac:dyDescent="0.3"/>
    <row r="157" ht="16" customHeight="1" x14ac:dyDescent="0.3"/>
    <row r="158" ht="16" customHeight="1" x14ac:dyDescent="0.3"/>
    <row r="159" ht="16" customHeight="1" x14ac:dyDescent="0.3"/>
    <row r="160" ht="16" customHeight="1" x14ac:dyDescent="0.3"/>
    <row r="161" ht="16" customHeight="1" x14ac:dyDescent="0.3"/>
    <row r="162" ht="16" customHeight="1" x14ac:dyDescent="0.3"/>
    <row r="163" ht="16" customHeight="1" x14ac:dyDescent="0.3"/>
    <row r="164" ht="16" customHeight="1" x14ac:dyDescent="0.3"/>
    <row r="165" ht="16" customHeight="1" x14ac:dyDescent="0.3"/>
    <row r="166" ht="16" customHeight="1" x14ac:dyDescent="0.3"/>
    <row r="167" ht="16" customHeight="1" x14ac:dyDescent="0.3"/>
    <row r="168" ht="16" customHeight="1" x14ac:dyDescent="0.3"/>
    <row r="169" ht="16" customHeight="1" x14ac:dyDescent="0.3"/>
    <row r="170" ht="16" customHeight="1" x14ac:dyDescent="0.3"/>
    <row r="171" ht="16" customHeight="1" x14ac:dyDescent="0.3"/>
    <row r="172" ht="16" customHeight="1" x14ac:dyDescent="0.3"/>
    <row r="173" ht="16" customHeight="1" x14ac:dyDescent="0.3"/>
    <row r="174" ht="16" customHeight="1" x14ac:dyDescent="0.3"/>
    <row r="175" ht="16" customHeight="1" x14ac:dyDescent="0.3"/>
    <row r="176" ht="16" customHeight="1" x14ac:dyDescent="0.3"/>
    <row r="177" ht="16" customHeight="1" x14ac:dyDescent="0.3"/>
    <row r="178" ht="16" customHeight="1" x14ac:dyDescent="0.3"/>
    <row r="179" ht="16" customHeight="1" x14ac:dyDescent="0.3"/>
    <row r="180" ht="16" customHeight="1" x14ac:dyDescent="0.3"/>
    <row r="181" ht="16" customHeight="1" x14ac:dyDescent="0.3"/>
    <row r="182" ht="16" customHeight="1" x14ac:dyDescent="0.3"/>
    <row r="183" ht="16" customHeight="1" x14ac:dyDescent="0.3"/>
    <row r="184" ht="16" customHeight="1" x14ac:dyDescent="0.3"/>
    <row r="185" ht="16" customHeight="1" x14ac:dyDescent="0.3"/>
    <row r="186" ht="16" customHeight="1" x14ac:dyDescent="0.3"/>
    <row r="187" ht="16" customHeight="1" x14ac:dyDescent="0.3"/>
    <row r="188" ht="16" customHeight="1" x14ac:dyDescent="0.3"/>
    <row r="189" ht="16" customHeight="1" x14ac:dyDescent="0.3"/>
    <row r="190" ht="16" customHeight="1" x14ac:dyDescent="0.3"/>
    <row r="191" ht="16" customHeight="1" x14ac:dyDescent="0.3"/>
    <row r="192" ht="16" customHeight="1" x14ac:dyDescent="0.3"/>
    <row r="193" ht="16" customHeight="1" x14ac:dyDescent="0.3"/>
    <row r="194" ht="16" customHeight="1" x14ac:dyDescent="0.3"/>
    <row r="195" ht="16" customHeight="1" x14ac:dyDescent="0.3"/>
    <row r="196" ht="16" customHeight="1" x14ac:dyDescent="0.3"/>
    <row r="197" ht="16" customHeight="1" x14ac:dyDescent="0.3"/>
    <row r="198" ht="16" customHeight="1" x14ac:dyDescent="0.3"/>
    <row r="199" ht="16" customHeight="1" x14ac:dyDescent="0.3"/>
    <row r="200" ht="16" customHeight="1" x14ac:dyDescent="0.3"/>
    <row r="201" ht="16" customHeight="1" x14ac:dyDescent="0.3"/>
    <row r="202" ht="16" customHeight="1" x14ac:dyDescent="0.3"/>
    <row r="203" ht="16" customHeight="1" x14ac:dyDescent="0.3"/>
    <row r="204" ht="16" customHeight="1" x14ac:dyDescent="0.3"/>
    <row r="205" ht="16" customHeight="1" x14ac:dyDescent="0.3"/>
    <row r="206" ht="16" customHeight="1" x14ac:dyDescent="0.3"/>
    <row r="207" ht="16" customHeight="1" x14ac:dyDescent="0.3"/>
    <row r="208" ht="16" customHeight="1" x14ac:dyDescent="0.3"/>
    <row r="209" ht="16" customHeight="1" x14ac:dyDescent="0.3"/>
    <row r="210" ht="16" customHeight="1" x14ac:dyDescent="0.3"/>
    <row r="211" ht="16" customHeight="1" x14ac:dyDescent="0.3"/>
    <row r="212" ht="16" customHeight="1" x14ac:dyDescent="0.3"/>
    <row r="213" ht="16" customHeight="1" x14ac:dyDescent="0.3"/>
    <row r="214" ht="16" customHeight="1" x14ac:dyDescent="0.3"/>
    <row r="215" ht="16" customHeight="1" x14ac:dyDescent="0.3"/>
    <row r="216" ht="16" customHeight="1" x14ac:dyDescent="0.3"/>
    <row r="217" ht="16" customHeight="1" x14ac:dyDescent="0.3"/>
    <row r="218" ht="16" customHeight="1" x14ac:dyDescent="0.3"/>
    <row r="219" ht="16" customHeight="1" x14ac:dyDescent="0.3"/>
    <row r="220" ht="16" customHeight="1" x14ac:dyDescent="0.3"/>
    <row r="221" ht="16" customHeight="1" x14ac:dyDescent="0.3"/>
    <row r="222" ht="16" customHeight="1" x14ac:dyDescent="0.3"/>
    <row r="223" ht="16" customHeight="1" x14ac:dyDescent="0.3"/>
    <row r="224" ht="16" customHeight="1" x14ac:dyDescent="0.3"/>
    <row r="225" ht="16" customHeight="1" x14ac:dyDescent="0.3"/>
    <row r="226" ht="16" customHeight="1" x14ac:dyDescent="0.3"/>
    <row r="227" ht="16" customHeight="1" x14ac:dyDescent="0.3"/>
    <row r="228" ht="16" customHeight="1" x14ac:dyDescent="0.3"/>
    <row r="229" ht="16" customHeight="1" x14ac:dyDescent="0.3"/>
    <row r="230" ht="16" customHeight="1" x14ac:dyDescent="0.3"/>
    <row r="231" ht="16" customHeight="1" x14ac:dyDescent="0.3"/>
    <row r="232" ht="16" customHeight="1" x14ac:dyDescent="0.3"/>
    <row r="233" ht="16" customHeight="1" x14ac:dyDescent="0.3"/>
    <row r="234" ht="16" customHeight="1" x14ac:dyDescent="0.3"/>
    <row r="235" ht="16" customHeight="1" x14ac:dyDescent="0.3"/>
    <row r="236" ht="16" customHeight="1" x14ac:dyDescent="0.3"/>
    <row r="237" ht="16" customHeight="1" x14ac:dyDescent="0.3"/>
    <row r="238" ht="16" customHeight="1" x14ac:dyDescent="0.3"/>
    <row r="239" ht="16" customHeight="1" x14ac:dyDescent="0.3"/>
    <row r="240" ht="16" customHeight="1" x14ac:dyDescent="0.3"/>
    <row r="241" ht="16" customHeight="1" x14ac:dyDescent="0.3"/>
    <row r="242" ht="16" customHeight="1" x14ac:dyDescent="0.3"/>
    <row r="243" ht="16" customHeight="1" x14ac:dyDescent="0.3"/>
    <row r="244" ht="16" customHeight="1" x14ac:dyDescent="0.3"/>
    <row r="245" ht="16" customHeight="1" x14ac:dyDescent="0.3"/>
    <row r="246" ht="16" customHeight="1" x14ac:dyDescent="0.3"/>
    <row r="247" ht="16" customHeight="1" x14ac:dyDescent="0.3"/>
    <row r="248" ht="16" customHeight="1" x14ac:dyDescent="0.3"/>
    <row r="249" ht="16" customHeight="1" x14ac:dyDescent="0.3"/>
    <row r="250" ht="16" customHeight="1" x14ac:dyDescent="0.3"/>
    <row r="251" ht="16" customHeight="1" x14ac:dyDescent="0.3"/>
    <row r="252" ht="16" customHeight="1" x14ac:dyDescent="0.3"/>
    <row r="253" ht="16" customHeight="1" x14ac:dyDescent="0.3"/>
    <row r="254" ht="16" customHeight="1" x14ac:dyDescent="0.3"/>
    <row r="255" ht="16" customHeight="1" x14ac:dyDescent="0.3"/>
    <row r="256" ht="16" customHeight="1" x14ac:dyDescent="0.3"/>
    <row r="257" ht="16" customHeight="1" x14ac:dyDescent="0.3"/>
    <row r="258" ht="16" customHeight="1" x14ac:dyDescent="0.3"/>
    <row r="259" ht="16" customHeight="1" x14ac:dyDescent="0.3"/>
    <row r="260" ht="16" customHeight="1" x14ac:dyDescent="0.3"/>
    <row r="261" ht="16" customHeight="1" x14ac:dyDescent="0.3"/>
    <row r="262" ht="16" customHeight="1" x14ac:dyDescent="0.3"/>
    <row r="263" ht="16" customHeight="1" x14ac:dyDescent="0.3"/>
    <row r="264" ht="16" customHeight="1" x14ac:dyDescent="0.3"/>
    <row r="265" ht="16" customHeight="1" x14ac:dyDescent="0.3"/>
    <row r="266" ht="16" customHeight="1" x14ac:dyDescent="0.3"/>
    <row r="267" ht="16" customHeight="1" x14ac:dyDescent="0.3"/>
    <row r="268" ht="16" customHeight="1" x14ac:dyDescent="0.3"/>
    <row r="269" ht="16" customHeight="1" x14ac:dyDescent="0.3"/>
    <row r="270" ht="16" customHeight="1" x14ac:dyDescent="0.3"/>
    <row r="271" ht="16" customHeight="1" x14ac:dyDescent="0.3"/>
    <row r="272" ht="16" customHeight="1" x14ac:dyDescent="0.3"/>
    <row r="273" ht="16" customHeight="1" x14ac:dyDescent="0.3"/>
    <row r="274" ht="16" customHeight="1" x14ac:dyDescent="0.3"/>
    <row r="275" ht="16" customHeight="1" x14ac:dyDescent="0.3"/>
    <row r="276" ht="16" customHeight="1" x14ac:dyDescent="0.3"/>
    <row r="277" ht="16" customHeight="1" x14ac:dyDescent="0.3"/>
    <row r="278" ht="16" customHeight="1" x14ac:dyDescent="0.3"/>
    <row r="279" ht="16" customHeight="1" x14ac:dyDescent="0.3"/>
    <row r="280" ht="16" customHeight="1" x14ac:dyDescent="0.3"/>
    <row r="281" ht="16" customHeight="1" x14ac:dyDescent="0.3"/>
    <row r="282" ht="16" customHeight="1" x14ac:dyDescent="0.3"/>
    <row r="283" ht="16" customHeight="1" x14ac:dyDescent="0.3"/>
    <row r="284" ht="16" customHeight="1" x14ac:dyDescent="0.3"/>
    <row r="285" ht="16" customHeight="1" x14ac:dyDescent="0.3"/>
    <row r="286" ht="16" customHeight="1" x14ac:dyDescent="0.3"/>
    <row r="287" ht="16" customHeight="1" x14ac:dyDescent="0.3"/>
    <row r="288" ht="16" customHeight="1" x14ac:dyDescent="0.3"/>
    <row r="289" ht="16" customHeight="1" x14ac:dyDescent="0.3"/>
    <row r="290" ht="16" customHeight="1" x14ac:dyDescent="0.3"/>
    <row r="291" ht="16" customHeight="1" x14ac:dyDescent="0.3"/>
    <row r="292" ht="16" customHeight="1" x14ac:dyDescent="0.3"/>
    <row r="293" ht="16" customHeight="1" x14ac:dyDescent="0.3"/>
    <row r="294" ht="16" customHeight="1" x14ac:dyDescent="0.3"/>
    <row r="295" ht="16" customHeight="1" x14ac:dyDescent="0.3"/>
    <row r="296" ht="16" customHeight="1" x14ac:dyDescent="0.3"/>
    <row r="297" ht="16" customHeight="1" x14ac:dyDescent="0.3"/>
    <row r="298" ht="16" customHeight="1" x14ac:dyDescent="0.3"/>
    <row r="299" ht="16" customHeight="1" x14ac:dyDescent="0.3"/>
    <row r="300" ht="16" customHeight="1" x14ac:dyDescent="0.3"/>
    <row r="301" ht="16" customHeight="1" x14ac:dyDescent="0.3"/>
    <row r="302" ht="16" customHeight="1" x14ac:dyDescent="0.3"/>
    <row r="303" ht="16" customHeight="1" x14ac:dyDescent="0.3"/>
    <row r="304" ht="16" customHeight="1" x14ac:dyDescent="0.3"/>
    <row r="305" ht="16" customHeight="1" x14ac:dyDescent="0.3"/>
    <row r="306" ht="16" customHeight="1" x14ac:dyDescent="0.3"/>
    <row r="307" ht="16" customHeight="1" x14ac:dyDescent="0.3"/>
    <row r="308" ht="16" customHeight="1" x14ac:dyDescent="0.3"/>
    <row r="309" ht="16" customHeight="1" x14ac:dyDescent="0.3"/>
    <row r="310" ht="16" customHeight="1" x14ac:dyDescent="0.3"/>
    <row r="311" ht="16" customHeight="1" x14ac:dyDescent="0.3"/>
    <row r="312" ht="16" customHeight="1" x14ac:dyDescent="0.3"/>
    <row r="313" ht="16" customHeight="1" x14ac:dyDescent="0.3"/>
    <row r="314" ht="16" customHeight="1" x14ac:dyDescent="0.3"/>
    <row r="315" ht="16" customHeight="1" x14ac:dyDescent="0.3"/>
    <row r="316" ht="16" customHeight="1" x14ac:dyDescent="0.3"/>
    <row r="317" ht="16" customHeight="1" x14ac:dyDescent="0.3"/>
    <row r="318" ht="16" customHeight="1" x14ac:dyDescent="0.3"/>
    <row r="319" ht="16" customHeight="1" x14ac:dyDescent="0.3"/>
    <row r="320" ht="16" customHeight="1" x14ac:dyDescent="0.3"/>
    <row r="321" ht="16" customHeight="1" x14ac:dyDescent="0.3"/>
    <row r="322" ht="16" customHeight="1" x14ac:dyDescent="0.3"/>
    <row r="323" ht="16" customHeight="1" x14ac:dyDescent="0.3"/>
    <row r="324" ht="16" customHeight="1" x14ac:dyDescent="0.3"/>
    <row r="325" ht="16" customHeight="1" x14ac:dyDescent="0.3"/>
    <row r="326" ht="16" customHeight="1" x14ac:dyDescent="0.3"/>
    <row r="327" ht="16" customHeight="1" x14ac:dyDescent="0.3"/>
    <row r="328" ht="16" customHeight="1" x14ac:dyDescent="0.3"/>
    <row r="329" ht="16" customHeight="1" x14ac:dyDescent="0.3"/>
    <row r="330" ht="16" customHeight="1" x14ac:dyDescent="0.3"/>
  </sheetData>
  <sheetProtection formatCells="0" formatColumns="0" formatRows="0" insertColumns="0" insertRows="0" insertHyperlinks="0" deleteColumns="0" deleteRows="0" sort="0" autoFilter="0" pivotTables="0"/>
  <mergeCells count="23">
    <mergeCell ref="B12:B38"/>
    <mergeCell ref="C30:C38"/>
    <mergeCell ref="D30:D38"/>
    <mergeCell ref="E30:E38"/>
    <mergeCell ref="F30:F38"/>
    <mergeCell ref="D21:D29"/>
    <mergeCell ref="E21:E29"/>
    <mergeCell ref="F21:F29"/>
    <mergeCell ref="C12:C20"/>
    <mergeCell ref="D12:D20"/>
    <mergeCell ref="E12:E20"/>
    <mergeCell ref="F12:F20"/>
    <mergeCell ref="C21:C29"/>
    <mergeCell ref="AE2:AH2"/>
    <mergeCell ref="AI2:AM2"/>
    <mergeCell ref="AE3:AH3"/>
    <mergeCell ref="AI3:AM3"/>
    <mergeCell ref="B7:D7"/>
    <mergeCell ref="E7:F7"/>
    <mergeCell ref="G7:H7"/>
    <mergeCell ref="J7:V7"/>
    <mergeCell ref="W7:AI7"/>
    <mergeCell ref="AJ7:AM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1">
    <tabColor rgb="FFFFFF00"/>
  </sheetPr>
  <dimension ref="B7:N20"/>
  <sheetViews>
    <sheetView showGridLines="0" zoomScaleNormal="100" zoomScaleSheetLayoutView="100" workbookViewId="0">
      <selection activeCell="B11" sqref="B11"/>
    </sheetView>
  </sheetViews>
  <sheetFormatPr baseColWidth="10" defaultColWidth="11.453125" defaultRowHeight="16" customHeight="1" x14ac:dyDescent="0.35"/>
  <cols>
    <col min="1" max="1" width="3.54296875" style="1" customWidth="1"/>
    <col min="2" max="2" width="38.6328125" style="1" customWidth="1"/>
    <col min="3" max="3" width="20.54296875" style="8" customWidth="1"/>
    <col min="4" max="4" width="15.54296875" style="1" customWidth="1"/>
    <col min="5" max="8" width="13.54296875" style="1" customWidth="1"/>
    <col min="9" max="9" width="18.81640625" style="1" customWidth="1"/>
    <col min="10" max="10" width="19.81640625" style="1" customWidth="1"/>
    <col min="11" max="11" width="18.26953125" style="1" customWidth="1"/>
    <col min="12" max="12" width="15.54296875" style="1" customWidth="1"/>
    <col min="13" max="13" width="19.453125" style="1" customWidth="1"/>
    <col min="14" max="14" width="20" style="1" customWidth="1"/>
    <col min="15" max="16384" width="11.453125" style="1"/>
  </cols>
  <sheetData>
    <row r="7" spans="2:14" ht="16" customHeight="1" x14ac:dyDescent="0.35">
      <c r="B7" s="94" t="s">
        <v>107</v>
      </c>
    </row>
    <row r="8" spans="2:14" ht="16" customHeight="1" x14ac:dyDescent="0.35">
      <c r="B8" s="164" t="s">
        <v>106</v>
      </c>
      <c r="C8" s="108" t="s">
        <v>26</v>
      </c>
      <c r="D8" s="111" t="s">
        <v>9</v>
      </c>
      <c r="E8" s="109" t="s">
        <v>4</v>
      </c>
      <c r="F8" s="141" t="s">
        <v>3</v>
      </c>
      <c r="G8" s="212" t="s">
        <v>31</v>
      </c>
      <c r="H8" s="110" t="s">
        <v>12</v>
      </c>
      <c r="I8" s="111" t="s">
        <v>9</v>
      </c>
      <c r="J8" s="112" t="s">
        <v>9</v>
      </c>
      <c r="K8" s="113"/>
      <c r="L8" s="113" t="s">
        <v>9</v>
      </c>
      <c r="M8" s="213"/>
      <c r="N8" s="213"/>
    </row>
    <row r="9" spans="2:14" s="2" customFormat="1" ht="99.25" customHeight="1" x14ac:dyDescent="0.35">
      <c r="B9" s="163" t="s">
        <v>105</v>
      </c>
      <c r="C9" s="165" t="s">
        <v>108</v>
      </c>
      <c r="D9" s="166" t="s">
        <v>109</v>
      </c>
      <c r="E9" s="167" t="s">
        <v>110</v>
      </c>
      <c r="F9" s="167" t="s">
        <v>111</v>
      </c>
      <c r="G9" s="205" t="s">
        <v>32</v>
      </c>
      <c r="H9" s="168" t="s">
        <v>112</v>
      </c>
      <c r="I9" s="169" t="s">
        <v>113</v>
      </c>
      <c r="J9" s="170" t="s">
        <v>114</v>
      </c>
      <c r="K9" s="171" t="s">
        <v>154</v>
      </c>
      <c r="L9" s="171" t="s">
        <v>115</v>
      </c>
      <c r="M9" s="171" t="s">
        <v>155</v>
      </c>
      <c r="N9" s="171" t="s">
        <v>156</v>
      </c>
    </row>
    <row r="10" spans="2:14" s="4" customFormat="1" ht="19.75" customHeight="1" x14ac:dyDescent="0.35">
      <c r="B10" s="107" t="s">
        <v>9</v>
      </c>
      <c r="C10" s="91" t="s">
        <v>9</v>
      </c>
      <c r="D10" s="14"/>
      <c r="E10" s="98" t="s">
        <v>6</v>
      </c>
      <c r="F10" s="98" t="s">
        <v>6</v>
      </c>
      <c r="G10" s="136" t="s">
        <v>6</v>
      </c>
      <c r="H10" s="99" t="s">
        <v>13</v>
      </c>
      <c r="I10" s="10" t="s">
        <v>7</v>
      </c>
      <c r="J10" s="6" t="s">
        <v>8</v>
      </c>
      <c r="K10" s="101" t="s">
        <v>30</v>
      </c>
      <c r="L10" s="101" t="s">
        <v>30</v>
      </c>
      <c r="M10" s="214" t="s">
        <v>30</v>
      </c>
      <c r="N10" s="214" t="s">
        <v>30</v>
      </c>
    </row>
    <row r="11" spans="2:14" ht="16" customHeight="1" x14ac:dyDescent="0.35">
      <c r="B11" s="86"/>
      <c r="C11" s="184"/>
      <c r="D11" s="135"/>
      <c r="E11" s="88"/>
      <c r="F11" s="88"/>
      <c r="G11" s="85"/>
      <c r="H11" s="87"/>
      <c r="I11" s="12">
        <f t="shared" ref="I11:I18" si="0">IF(D11="ja / oui",G11*1.02^27*0.3*0.6,G11*1.02^27*0.3)</f>
        <v>0</v>
      </c>
      <c r="J11" s="102">
        <f>E11/4180/5*3600*1000</f>
        <v>0</v>
      </c>
      <c r="K11" s="211">
        <f>0.7*F11</f>
        <v>0</v>
      </c>
      <c r="L11" s="87"/>
      <c r="M11" s="215">
        <f>33.34*E11</f>
        <v>0</v>
      </c>
      <c r="N11" s="215">
        <f>66.67*E11</f>
        <v>0</v>
      </c>
    </row>
    <row r="12" spans="2:14" ht="16" customHeight="1" x14ac:dyDescent="0.35">
      <c r="B12" s="97"/>
      <c r="C12" s="184"/>
      <c r="D12" s="135"/>
      <c r="E12" s="88"/>
      <c r="F12" s="88"/>
      <c r="G12" s="85"/>
      <c r="H12" s="100"/>
      <c r="I12" s="12">
        <f t="shared" si="0"/>
        <v>0</v>
      </c>
      <c r="J12" s="102">
        <f t="shared" ref="J12:J18" si="1">E12/4180/5*3600*1000</f>
        <v>0</v>
      </c>
      <c r="K12" s="211">
        <f t="shared" ref="K12:K20" si="2">0.7*F12</f>
        <v>0</v>
      </c>
      <c r="L12" s="87"/>
      <c r="M12" s="215">
        <f t="shared" ref="M12:M20" si="3">33.34*E12</f>
        <v>0</v>
      </c>
      <c r="N12" s="215">
        <f t="shared" ref="N12:N20" si="4">66.67*E12</f>
        <v>0</v>
      </c>
    </row>
    <row r="13" spans="2:14" ht="16" customHeight="1" x14ac:dyDescent="0.35">
      <c r="B13" s="162"/>
      <c r="C13" s="184"/>
      <c r="D13" s="135"/>
      <c r="E13" s="88"/>
      <c r="F13" s="88"/>
      <c r="G13" s="86"/>
      <c r="H13" s="87"/>
      <c r="I13" s="12">
        <f t="shared" si="0"/>
        <v>0</v>
      </c>
      <c r="J13" s="102">
        <f t="shared" si="1"/>
        <v>0</v>
      </c>
      <c r="K13" s="211">
        <f t="shared" si="2"/>
        <v>0</v>
      </c>
      <c r="L13" s="87"/>
      <c r="M13" s="215">
        <f t="shared" si="3"/>
        <v>0</v>
      </c>
      <c r="N13" s="215">
        <f t="shared" si="4"/>
        <v>0</v>
      </c>
    </row>
    <row r="14" spans="2:14" ht="16" customHeight="1" x14ac:dyDescent="0.35">
      <c r="B14" s="162"/>
      <c r="C14" s="184"/>
      <c r="D14" s="135"/>
      <c r="E14" s="88"/>
      <c r="F14" s="88"/>
      <c r="G14" s="86"/>
      <c r="H14" s="87"/>
      <c r="I14" s="12">
        <f t="shared" si="0"/>
        <v>0</v>
      </c>
      <c r="J14" s="102">
        <f t="shared" si="1"/>
        <v>0</v>
      </c>
      <c r="K14" s="211">
        <f t="shared" si="2"/>
        <v>0</v>
      </c>
      <c r="L14" s="87"/>
      <c r="M14" s="215">
        <f t="shared" si="3"/>
        <v>0</v>
      </c>
      <c r="N14" s="215">
        <f t="shared" si="4"/>
        <v>0</v>
      </c>
    </row>
    <row r="15" spans="2:14" ht="16" customHeight="1" x14ac:dyDescent="0.35">
      <c r="B15" s="86"/>
      <c r="C15" s="184"/>
      <c r="D15" s="135"/>
      <c r="E15" s="88"/>
      <c r="F15" s="88"/>
      <c r="G15" s="86"/>
      <c r="H15" s="88"/>
      <c r="I15" s="12">
        <f t="shared" si="0"/>
        <v>0</v>
      </c>
      <c r="J15" s="103">
        <f t="shared" si="1"/>
        <v>0</v>
      </c>
      <c r="K15" s="211">
        <f t="shared" si="2"/>
        <v>0</v>
      </c>
      <c r="L15" s="87"/>
      <c r="M15" s="215">
        <f t="shared" si="3"/>
        <v>0</v>
      </c>
      <c r="N15" s="215">
        <f t="shared" si="4"/>
        <v>0</v>
      </c>
    </row>
    <row r="16" spans="2:14" ht="16" customHeight="1" x14ac:dyDescent="0.35">
      <c r="B16" s="86"/>
      <c r="C16" s="184"/>
      <c r="D16" s="135"/>
      <c r="E16" s="88"/>
      <c r="F16" s="88"/>
      <c r="G16" s="86"/>
      <c r="H16" s="88"/>
      <c r="I16" s="12">
        <f t="shared" si="0"/>
        <v>0</v>
      </c>
      <c r="J16" s="102">
        <f t="shared" si="1"/>
        <v>0</v>
      </c>
      <c r="K16" s="211">
        <f t="shared" si="2"/>
        <v>0</v>
      </c>
      <c r="L16" s="87"/>
      <c r="M16" s="215">
        <f t="shared" si="3"/>
        <v>0</v>
      </c>
      <c r="N16" s="215">
        <f t="shared" si="4"/>
        <v>0</v>
      </c>
    </row>
    <row r="17" spans="2:14" ht="16" customHeight="1" x14ac:dyDescent="0.35">
      <c r="B17" s="86"/>
      <c r="C17" s="184"/>
      <c r="D17" s="135"/>
      <c r="E17" s="88"/>
      <c r="F17" s="88"/>
      <c r="G17" s="85"/>
      <c r="H17" s="88"/>
      <c r="I17" s="12">
        <f t="shared" si="0"/>
        <v>0</v>
      </c>
      <c r="J17" s="102">
        <f t="shared" si="1"/>
        <v>0</v>
      </c>
      <c r="K17" s="211">
        <f t="shared" si="2"/>
        <v>0</v>
      </c>
      <c r="L17" s="87"/>
      <c r="M17" s="215">
        <f t="shared" si="3"/>
        <v>0</v>
      </c>
      <c r="N17" s="215">
        <f t="shared" si="4"/>
        <v>0</v>
      </c>
    </row>
    <row r="18" spans="2:14" ht="17.25" customHeight="1" x14ac:dyDescent="0.35">
      <c r="B18" s="86"/>
      <c r="C18" s="184"/>
      <c r="D18" s="135"/>
      <c r="E18" s="88"/>
      <c r="F18" s="88"/>
      <c r="G18" s="85"/>
      <c r="H18" s="88"/>
      <c r="I18" s="12">
        <f t="shared" si="0"/>
        <v>0</v>
      </c>
      <c r="J18" s="102">
        <f t="shared" si="1"/>
        <v>0</v>
      </c>
      <c r="K18" s="211">
        <f t="shared" si="2"/>
        <v>0</v>
      </c>
      <c r="L18" s="87"/>
      <c r="M18" s="215">
        <f t="shared" si="3"/>
        <v>0</v>
      </c>
      <c r="N18" s="215">
        <f t="shared" si="4"/>
        <v>0</v>
      </c>
    </row>
    <row r="19" spans="2:14" ht="17.25" customHeight="1" x14ac:dyDescent="0.35">
      <c r="B19" s="86"/>
      <c r="C19" s="184"/>
      <c r="D19" s="135"/>
      <c r="E19" s="88"/>
      <c r="F19" s="88"/>
      <c r="G19" s="85"/>
      <c r="H19" s="88"/>
      <c r="I19" s="12">
        <f t="shared" ref="I19:I20" si="5">IF(D19="ja / oui",G19*1.02^27*0.3*0.6,G19*1.02^27*0.3)</f>
        <v>0</v>
      </c>
      <c r="J19" s="102">
        <f t="shared" ref="J19:J20" si="6">E19/4180/5*3600*1000</f>
        <v>0</v>
      </c>
      <c r="K19" s="211">
        <f t="shared" si="2"/>
        <v>0</v>
      </c>
      <c r="L19" s="87"/>
      <c r="M19" s="215">
        <f t="shared" si="3"/>
        <v>0</v>
      </c>
      <c r="N19" s="215">
        <f t="shared" si="4"/>
        <v>0</v>
      </c>
    </row>
    <row r="20" spans="2:14" ht="16" customHeight="1" x14ac:dyDescent="0.35">
      <c r="B20" s="86"/>
      <c r="C20" s="184"/>
      <c r="D20" s="135"/>
      <c r="E20" s="88"/>
      <c r="F20" s="88"/>
      <c r="G20" s="86"/>
      <c r="H20" s="88"/>
      <c r="I20" s="12">
        <f t="shared" si="5"/>
        <v>0</v>
      </c>
      <c r="J20" s="102">
        <f t="shared" si="6"/>
        <v>0</v>
      </c>
      <c r="K20" s="211">
        <f t="shared" si="2"/>
        <v>0</v>
      </c>
      <c r="L20" s="87"/>
      <c r="M20" s="215">
        <f t="shared" si="3"/>
        <v>0</v>
      </c>
      <c r="N20" s="215">
        <f t="shared" si="4"/>
        <v>0</v>
      </c>
    </row>
  </sheetData>
  <conditionalFormatting sqref="L11:L20">
    <cfRule type="cellIs" dxfId="0" priority="1" operator="greaterThan">
      <formula>$K11</formula>
    </cfRule>
  </conditionalFormatting>
  <hyperlinks>
    <hyperlink ref="C8" r:id="rId1" xr:uid="{C7DFFE62-53FB-4694-AA7C-E5A8FF20FDDF}"/>
  </hyperlinks>
  <pageMargins left="0.59055118110236227" right="0.59055118110236227" top="1.3779527559055118" bottom="1.5748031496062993" header="0.31496062992125984" footer="0.31496062992125984"/>
  <pageSetup paperSize="9" orientation="landscape" r:id="rId2"/>
  <headerFooter>
    <oddHeader>&amp;L&amp;"-,Fett"&amp;12
&amp;18 3.&amp;16
&amp;12Technische Daten
&amp;C&amp;"Arial,Fett"&amp;12
&amp;"Arial,Standard"Zertifizierungsantrag Hersteller/Lieferanten
&amp;R&amp;G</oddHeader>
    <oddFooter>&amp;LKooperationspartner:
&amp;C&amp;G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113CD89-F035-4C46-8352-5A66167F3263}">
          <x14:formula1>
            <xm:f>Daten!$B$27:$B$29</xm:f>
          </x14:formula1>
          <xm:sqref>D11:D20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3B910-924E-4920-85B5-6303648676F5}">
  <sheetPr>
    <tabColor rgb="FFFFFF00"/>
  </sheetPr>
  <dimension ref="B7:M24"/>
  <sheetViews>
    <sheetView showGridLines="0" zoomScaleNormal="100" workbookViewId="0">
      <selection activeCell="B11" sqref="B11"/>
    </sheetView>
  </sheetViews>
  <sheetFormatPr baseColWidth="10" defaultColWidth="11.453125" defaultRowHeight="16" customHeight="1" x14ac:dyDescent="0.35"/>
  <cols>
    <col min="1" max="1" width="3.453125" style="1" customWidth="1"/>
    <col min="2" max="2" width="38.6328125" style="1" customWidth="1"/>
    <col min="3" max="3" width="20.453125" style="1" customWidth="1"/>
    <col min="4" max="4" width="15.453125" style="1" customWidth="1"/>
    <col min="5" max="7" width="13.453125" style="1" customWidth="1"/>
    <col min="8" max="9" width="15.453125" style="1" customWidth="1"/>
    <col min="10" max="10" width="18" style="1" customWidth="1"/>
    <col min="11" max="11" width="15.453125" style="1" customWidth="1"/>
    <col min="12" max="12" width="19.453125" style="1" customWidth="1"/>
    <col min="13" max="13" width="20" style="1" customWidth="1"/>
    <col min="14" max="16384" width="11.453125" style="1"/>
  </cols>
  <sheetData>
    <row r="7" spans="2:13" ht="16" customHeight="1" x14ac:dyDescent="0.35">
      <c r="B7" s="94" t="s">
        <v>107</v>
      </c>
    </row>
    <row r="8" spans="2:13" ht="16" customHeight="1" x14ac:dyDescent="0.35">
      <c r="B8" s="164" t="s">
        <v>106</v>
      </c>
      <c r="C8" s="108" t="s">
        <v>26</v>
      </c>
      <c r="D8" s="216" t="s">
        <v>9</v>
      </c>
      <c r="E8" s="217" t="s">
        <v>157</v>
      </c>
      <c r="F8" s="212" t="s">
        <v>31</v>
      </c>
      <c r="G8" s="214" t="s">
        <v>158</v>
      </c>
      <c r="H8" s="216" t="s">
        <v>9</v>
      </c>
      <c r="I8" s="216" t="s">
        <v>9</v>
      </c>
      <c r="J8" s="213"/>
      <c r="K8" s="218" t="s">
        <v>9</v>
      </c>
      <c r="L8" s="213"/>
      <c r="M8" s="213"/>
    </row>
    <row r="9" spans="2:13" s="2" customFormat="1" ht="99.25" customHeight="1" x14ac:dyDescent="0.35">
      <c r="B9" s="163" t="s">
        <v>105</v>
      </c>
      <c r="C9" s="165" t="s">
        <v>108</v>
      </c>
      <c r="D9" s="166" t="s">
        <v>109</v>
      </c>
      <c r="E9" s="167" t="s">
        <v>110</v>
      </c>
      <c r="F9" s="205" t="s">
        <v>32</v>
      </c>
      <c r="G9" s="168" t="s">
        <v>112</v>
      </c>
      <c r="H9" s="169" t="s">
        <v>113</v>
      </c>
      <c r="I9" s="170" t="s">
        <v>114</v>
      </c>
      <c r="J9" s="171" t="s">
        <v>159</v>
      </c>
      <c r="K9" s="171" t="s">
        <v>115</v>
      </c>
      <c r="L9" s="171" t="s">
        <v>165</v>
      </c>
      <c r="M9" s="171" t="s">
        <v>166</v>
      </c>
    </row>
    <row r="10" spans="2:13" s="4" customFormat="1" ht="19.75" customHeight="1" x14ac:dyDescent="0.35">
      <c r="B10" s="107" t="s">
        <v>9</v>
      </c>
      <c r="C10" s="91" t="s">
        <v>9</v>
      </c>
      <c r="D10" s="14"/>
      <c r="E10" s="217" t="s">
        <v>6</v>
      </c>
      <c r="F10" s="212" t="s">
        <v>6</v>
      </c>
      <c r="G10" s="99" t="s">
        <v>13</v>
      </c>
      <c r="H10" s="219" t="s">
        <v>7</v>
      </c>
      <c r="I10" s="219" t="s">
        <v>8</v>
      </c>
      <c r="J10" s="214" t="s">
        <v>30</v>
      </c>
      <c r="K10" s="214" t="s">
        <v>30</v>
      </c>
      <c r="L10" s="214" t="s">
        <v>30</v>
      </c>
      <c r="M10" s="214" t="s">
        <v>30</v>
      </c>
    </row>
    <row r="11" spans="2:13" ht="16" customHeight="1" x14ac:dyDescent="0.35">
      <c r="B11" s="162"/>
      <c r="C11" s="162"/>
      <c r="D11" s="183" t="s">
        <v>28</v>
      </c>
      <c r="E11" s="220"/>
      <c r="F11" s="220"/>
      <c r="G11" s="221"/>
      <c r="H11" s="222">
        <f t="shared" ref="H11:H23" si="0">IF(D11="ja",F11*1.02^10*0.3*0.6,F11*1.02^10*0.3)</f>
        <v>0</v>
      </c>
      <c r="I11" s="215">
        <f t="shared" ref="I11:I23" si="1">E11/4180/5*3600*1000</f>
        <v>0</v>
      </c>
      <c r="J11" s="222">
        <f>0.7*E11</f>
        <v>0</v>
      </c>
      <c r="K11" s="221"/>
      <c r="L11" s="215">
        <f>33.34*E11</f>
        <v>0</v>
      </c>
      <c r="M11" s="215">
        <f>66.67*E11</f>
        <v>0</v>
      </c>
    </row>
    <row r="12" spans="2:13" ht="16" customHeight="1" x14ac:dyDescent="0.35">
      <c r="B12" s="162"/>
      <c r="C12" s="223"/>
      <c r="D12" s="183" t="s">
        <v>28</v>
      </c>
      <c r="E12" s="220"/>
      <c r="F12" s="220"/>
      <c r="G12" s="224"/>
      <c r="H12" s="222">
        <f t="shared" si="0"/>
        <v>0</v>
      </c>
      <c r="I12" s="215">
        <f t="shared" si="1"/>
        <v>0</v>
      </c>
      <c r="J12" s="222">
        <f t="shared" ref="J12:J23" si="2">0.7*E12</f>
        <v>0</v>
      </c>
      <c r="K12" s="224"/>
      <c r="L12" s="215">
        <f t="shared" ref="L12:L23" si="3">33.34*E12</f>
        <v>0</v>
      </c>
      <c r="M12" s="215">
        <f t="shared" ref="M12:M23" si="4">66.67*E12</f>
        <v>0</v>
      </c>
    </row>
    <row r="13" spans="2:13" ht="16" customHeight="1" x14ac:dyDescent="0.35">
      <c r="B13" s="162"/>
      <c r="C13" s="162"/>
      <c r="D13" s="183" t="s">
        <v>28</v>
      </c>
      <c r="E13" s="220"/>
      <c r="F13" s="220"/>
      <c r="G13" s="221"/>
      <c r="H13" s="222">
        <f t="shared" si="0"/>
        <v>0</v>
      </c>
      <c r="I13" s="215">
        <f t="shared" si="1"/>
        <v>0</v>
      </c>
      <c r="J13" s="222">
        <f t="shared" si="2"/>
        <v>0</v>
      </c>
      <c r="K13" s="221"/>
      <c r="L13" s="215">
        <f t="shared" si="3"/>
        <v>0</v>
      </c>
      <c r="M13" s="215">
        <f t="shared" si="4"/>
        <v>0</v>
      </c>
    </row>
    <row r="14" spans="2:13" ht="16" customHeight="1" x14ac:dyDescent="0.35">
      <c r="B14" s="162"/>
      <c r="C14" s="162"/>
      <c r="D14" s="183" t="s">
        <v>28</v>
      </c>
      <c r="E14" s="220"/>
      <c r="F14" s="220"/>
      <c r="G14" s="221"/>
      <c r="H14" s="222">
        <f t="shared" si="0"/>
        <v>0</v>
      </c>
      <c r="I14" s="215">
        <f t="shared" si="1"/>
        <v>0</v>
      </c>
      <c r="J14" s="222">
        <f t="shared" si="2"/>
        <v>0</v>
      </c>
      <c r="K14" s="221"/>
      <c r="L14" s="215">
        <f t="shared" si="3"/>
        <v>0</v>
      </c>
      <c r="M14" s="215">
        <f t="shared" si="4"/>
        <v>0</v>
      </c>
    </row>
    <row r="15" spans="2:13" ht="16" customHeight="1" x14ac:dyDescent="0.35">
      <c r="B15" s="162"/>
      <c r="C15" s="162"/>
      <c r="D15" s="183" t="s">
        <v>28</v>
      </c>
      <c r="E15" s="162"/>
      <c r="F15" s="162"/>
      <c r="G15" s="225"/>
      <c r="H15" s="222">
        <f t="shared" si="0"/>
        <v>0</v>
      </c>
      <c r="I15" s="226">
        <f t="shared" si="1"/>
        <v>0</v>
      </c>
      <c r="J15" s="222">
        <f t="shared" si="2"/>
        <v>0</v>
      </c>
      <c r="K15" s="225"/>
      <c r="L15" s="215">
        <f t="shared" si="3"/>
        <v>0</v>
      </c>
      <c r="M15" s="215">
        <f t="shared" si="4"/>
        <v>0</v>
      </c>
    </row>
    <row r="16" spans="2:13" ht="16" customHeight="1" x14ac:dyDescent="0.35">
      <c r="B16" s="162"/>
      <c r="C16" s="162"/>
      <c r="D16" s="183" t="s">
        <v>28</v>
      </c>
      <c r="E16" s="162"/>
      <c r="F16" s="162"/>
      <c r="G16" s="225"/>
      <c r="H16" s="222">
        <f t="shared" si="0"/>
        <v>0</v>
      </c>
      <c r="I16" s="226">
        <f t="shared" si="1"/>
        <v>0</v>
      </c>
      <c r="J16" s="222">
        <f t="shared" si="2"/>
        <v>0</v>
      </c>
      <c r="K16" s="225"/>
      <c r="L16" s="215">
        <f t="shared" si="3"/>
        <v>0</v>
      </c>
      <c r="M16" s="215">
        <f>66.67*E16</f>
        <v>0</v>
      </c>
    </row>
    <row r="17" spans="2:13" ht="16" customHeight="1" x14ac:dyDescent="0.35">
      <c r="B17" s="162"/>
      <c r="C17" s="162"/>
      <c r="D17" s="183" t="s">
        <v>28</v>
      </c>
      <c r="E17" s="162"/>
      <c r="F17" s="162"/>
      <c r="G17" s="225"/>
      <c r="H17" s="222">
        <f t="shared" si="0"/>
        <v>0</v>
      </c>
      <c r="I17" s="226">
        <f t="shared" si="1"/>
        <v>0</v>
      </c>
      <c r="J17" s="222">
        <f t="shared" si="2"/>
        <v>0</v>
      </c>
      <c r="K17" s="225"/>
      <c r="L17" s="215">
        <f t="shared" si="3"/>
        <v>0</v>
      </c>
      <c r="M17" s="215">
        <f t="shared" si="4"/>
        <v>0</v>
      </c>
    </row>
    <row r="18" spans="2:13" ht="16" customHeight="1" x14ac:dyDescent="0.35">
      <c r="B18" s="162"/>
      <c r="C18" s="162"/>
      <c r="D18" s="183" t="s">
        <v>28</v>
      </c>
      <c r="E18" s="162"/>
      <c r="F18" s="162"/>
      <c r="G18" s="225"/>
      <c r="H18" s="222">
        <f t="shared" si="0"/>
        <v>0</v>
      </c>
      <c r="I18" s="226">
        <f t="shared" si="1"/>
        <v>0</v>
      </c>
      <c r="J18" s="222">
        <f t="shared" si="2"/>
        <v>0</v>
      </c>
      <c r="K18" s="225"/>
      <c r="L18" s="215">
        <f t="shared" si="3"/>
        <v>0</v>
      </c>
      <c r="M18" s="215">
        <f t="shared" si="4"/>
        <v>0</v>
      </c>
    </row>
    <row r="19" spans="2:13" ht="16" customHeight="1" x14ac:dyDescent="0.35">
      <c r="B19" s="162"/>
      <c r="C19" s="162"/>
      <c r="D19" s="183" t="s">
        <v>28</v>
      </c>
      <c r="E19" s="162"/>
      <c r="F19" s="162"/>
      <c r="G19" s="225"/>
      <c r="H19" s="222">
        <f t="shared" si="0"/>
        <v>0</v>
      </c>
      <c r="I19" s="226">
        <f t="shared" si="1"/>
        <v>0</v>
      </c>
      <c r="J19" s="222">
        <f t="shared" si="2"/>
        <v>0</v>
      </c>
      <c r="K19" s="225"/>
      <c r="L19" s="215">
        <f t="shared" si="3"/>
        <v>0</v>
      </c>
      <c r="M19" s="215">
        <f t="shared" si="4"/>
        <v>0</v>
      </c>
    </row>
    <row r="20" spans="2:13" ht="16" customHeight="1" x14ac:dyDescent="0.35">
      <c r="B20" s="162"/>
      <c r="C20" s="162"/>
      <c r="D20" s="183" t="s">
        <v>28</v>
      </c>
      <c r="E20" s="162"/>
      <c r="F20" s="162"/>
      <c r="G20" s="225"/>
      <c r="H20" s="222">
        <f t="shared" si="0"/>
        <v>0</v>
      </c>
      <c r="I20" s="226">
        <f t="shared" si="1"/>
        <v>0</v>
      </c>
      <c r="J20" s="222">
        <f t="shared" si="2"/>
        <v>0</v>
      </c>
      <c r="K20" s="225"/>
      <c r="L20" s="215">
        <f t="shared" si="3"/>
        <v>0</v>
      </c>
      <c r="M20" s="215">
        <f t="shared" si="4"/>
        <v>0</v>
      </c>
    </row>
    <row r="21" spans="2:13" ht="16" customHeight="1" x14ac:dyDescent="0.35">
      <c r="B21" s="162"/>
      <c r="C21" s="162"/>
      <c r="D21" s="183" t="s">
        <v>28</v>
      </c>
      <c r="E21" s="162"/>
      <c r="F21" s="162"/>
      <c r="G21" s="225"/>
      <c r="H21" s="222">
        <f t="shared" si="0"/>
        <v>0</v>
      </c>
      <c r="I21" s="226">
        <f t="shared" si="1"/>
        <v>0</v>
      </c>
      <c r="J21" s="222">
        <f t="shared" si="2"/>
        <v>0</v>
      </c>
      <c r="K21" s="225"/>
      <c r="L21" s="215">
        <f t="shared" si="3"/>
        <v>0</v>
      </c>
      <c r="M21" s="215">
        <f t="shared" si="4"/>
        <v>0</v>
      </c>
    </row>
    <row r="22" spans="2:13" ht="16" customHeight="1" x14ac:dyDescent="0.35">
      <c r="B22" s="162"/>
      <c r="C22" s="162"/>
      <c r="D22" s="183" t="s">
        <v>28</v>
      </c>
      <c r="E22" s="162"/>
      <c r="F22" s="162"/>
      <c r="G22" s="225"/>
      <c r="H22" s="222">
        <f t="shared" si="0"/>
        <v>0</v>
      </c>
      <c r="I22" s="226">
        <f t="shared" si="1"/>
        <v>0</v>
      </c>
      <c r="J22" s="222">
        <f t="shared" si="2"/>
        <v>0</v>
      </c>
      <c r="K22" s="225"/>
      <c r="L22" s="215">
        <f t="shared" si="3"/>
        <v>0</v>
      </c>
      <c r="M22" s="215">
        <f t="shared" si="4"/>
        <v>0</v>
      </c>
    </row>
    <row r="23" spans="2:13" ht="16" customHeight="1" x14ac:dyDescent="0.35">
      <c r="B23" s="162"/>
      <c r="C23" s="162"/>
      <c r="D23" s="183" t="s">
        <v>28</v>
      </c>
      <c r="E23" s="162"/>
      <c r="F23" s="162"/>
      <c r="G23" s="225"/>
      <c r="H23" s="222">
        <f t="shared" si="0"/>
        <v>0</v>
      </c>
      <c r="I23" s="226">
        <f t="shared" si="1"/>
        <v>0</v>
      </c>
      <c r="J23" s="222">
        <f t="shared" si="2"/>
        <v>0</v>
      </c>
      <c r="K23" s="225"/>
      <c r="L23" s="215">
        <f t="shared" si="3"/>
        <v>0</v>
      </c>
      <c r="M23" s="215">
        <f t="shared" si="4"/>
        <v>0</v>
      </c>
    </row>
    <row r="24" spans="2:13" ht="16" customHeight="1" x14ac:dyDescent="0.35">
      <c r="E24" s="9"/>
    </row>
  </sheetData>
  <hyperlinks>
    <hyperlink ref="C8" r:id="rId1" xr:uid="{4C8B9EB8-8F3B-4138-8B64-777296E45F0C}"/>
  </hyperlinks>
  <pageMargins left="0.59055118110236227" right="0.59055118110236227" top="1.3779527559055118" bottom="1.5748031496062993" header="0.31496062992125984" footer="0.31496062992125984"/>
  <pageSetup paperSize="9" orientation="landscape" verticalDpi="4294967295" r:id="rId2"/>
  <headerFooter>
    <oddHeader>&amp;L&amp;"-,Fett"&amp;12
&amp;A&amp;C&amp;"-,Fett"&amp;12
&amp;"-,Standard"Zertifizierungsantrag Hersteller/Lieferanten
&amp;R&amp;G</oddHeader>
    <oddFooter>&amp;LKooperationspartner:
&amp;C&amp;G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7383-81D2-41DE-95D8-2F4464AB4530}">
  <sheetPr>
    <tabColor rgb="FFFFFF00"/>
  </sheetPr>
  <dimension ref="B7:M23"/>
  <sheetViews>
    <sheetView showGridLines="0" zoomScaleNormal="100" workbookViewId="0">
      <selection activeCell="B11" sqref="B11"/>
    </sheetView>
  </sheetViews>
  <sheetFormatPr baseColWidth="10" defaultColWidth="11.453125" defaultRowHeight="16" customHeight="1" x14ac:dyDescent="0.35"/>
  <cols>
    <col min="1" max="1" width="3.453125" style="1" customWidth="1"/>
    <col min="2" max="2" width="38.6328125" style="1" customWidth="1"/>
    <col min="3" max="3" width="20.453125" style="1" customWidth="1"/>
    <col min="4" max="4" width="15.453125" style="1" customWidth="1"/>
    <col min="5" max="7" width="13.453125" style="1" customWidth="1"/>
    <col min="8" max="8" width="15.453125" style="1" customWidth="1"/>
    <col min="9" max="9" width="16.1796875" style="1" customWidth="1"/>
    <col min="10" max="10" width="18" style="1" customWidth="1"/>
    <col min="11" max="11" width="15.453125" style="1" customWidth="1"/>
    <col min="12" max="12" width="19.453125" style="1" customWidth="1"/>
    <col min="13" max="13" width="20" style="1" customWidth="1"/>
    <col min="14" max="16384" width="11.453125" style="1"/>
  </cols>
  <sheetData>
    <row r="7" spans="2:13" ht="16" customHeight="1" x14ac:dyDescent="0.35">
      <c r="B7" s="94" t="s">
        <v>107</v>
      </c>
    </row>
    <row r="8" spans="2:13" ht="16" customHeight="1" x14ac:dyDescent="0.35">
      <c r="B8" s="164" t="s">
        <v>106</v>
      </c>
      <c r="C8" s="108" t="s">
        <v>26</v>
      </c>
      <c r="D8" s="216" t="s">
        <v>9</v>
      </c>
      <c r="E8" s="217" t="s">
        <v>162</v>
      </c>
      <c r="F8" s="212" t="s">
        <v>31</v>
      </c>
      <c r="G8" s="214" t="s">
        <v>163</v>
      </c>
      <c r="H8" s="216" t="s">
        <v>9</v>
      </c>
      <c r="I8" s="216" t="s">
        <v>9</v>
      </c>
      <c r="J8" s="213"/>
      <c r="K8" s="218" t="s">
        <v>9</v>
      </c>
      <c r="L8" s="213"/>
      <c r="M8" s="213"/>
    </row>
    <row r="9" spans="2:13" s="2" customFormat="1" ht="99.25" customHeight="1" x14ac:dyDescent="0.35">
      <c r="B9" s="163" t="s">
        <v>105</v>
      </c>
      <c r="C9" s="165" t="s">
        <v>108</v>
      </c>
      <c r="D9" s="166" t="s">
        <v>109</v>
      </c>
      <c r="E9" s="167" t="s">
        <v>110</v>
      </c>
      <c r="F9" s="205" t="s">
        <v>32</v>
      </c>
      <c r="G9" s="168" t="s">
        <v>112</v>
      </c>
      <c r="H9" s="169" t="s">
        <v>113</v>
      </c>
      <c r="I9" s="170" t="s">
        <v>114</v>
      </c>
      <c r="J9" s="171" t="s">
        <v>164</v>
      </c>
      <c r="K9" s="171" t="s">
        <v>115</v>
      </c>
      <c r="L9" s="171" t="s">
        <v>160</v>
      </c>
      <c r="M9" s="171" t="s">
        <v>161</v>
      </c>
    </row>
    <row r="10" spans="2:13" s="4" customFormat="1" ht="19.75" customHeight="1" x14ac:dyDescent="0.35">
      <c r="B10" s="107" t="s">
        <v>9</v>
      </c>
      <c r="C10" s="91" t="s">
        <v>9</v>
      </c>
      <c r="D10" s="14"/>
      <c r="E10" s="217" t="s">
        <v>6</v>
      </c>
      <c r="F10" s="212" t="s">
        <v>6</v>
      </c>
      <c r="G10" s="99" t="s">
        <v>13</v>
      </c>
      <c r="H10" s="219" t="s">
        <v>7</v>
      </c>
      <c r="I10" s="219" t="s">
        <v>8</v>
      </c>
      <c r="J10" s="214" t="s">
        <v>30</v>
      </c>
      <c r="K10" s="214" t="s">
        <v>30</v>
      </c>
      <c r="L10" s="214" t="s">
        <v>30</v>
      </c>
      <c r="M10" s="214" t="s">
        <v>30</v>
      </c>
    </row>
    <row r="11" spans="2:13" ht="16" customHeight="1" x14ac:dyDescent="0.35">
      <c r="B11" s="162"/>
      <c r="C11" s="162"/>
      <c r="D11" s="183" t="s">
        <v>28</v>
      </c>
      <c r="E11" s="220"/>
      <c r="F11" s="227"/>
      <c r="G11" s="221"/>
      <c r="H11" s="222">
        <f>IF(D11="ja",F11*0.3*0.6,F11*0.3)</f>
        <v>0</v>
      </c>
      <c r="I11" s="215">
        <f t="shared" ref="I11:I23" si="0">E11/4180/5*3600*1000</f>
        <v>0</v>
      </c>
      <c r="J11" s="222">
        <f>0.7*E11</f>
        <v>0</v>
      </c>
      <c r="K11" s="221"/>
      <c r="L11" s="215">
        <f>33.34*E11</f>
        <v>0</v>
      </c>
      <c r="M11" s="215">
        <f>66.67*E11</f>
        <v>0</v>
      </c>
    </row>
    <row r="12" spans="2:13" ht="16" customHeight="1" x14ac:dyDescent="0.35">
      <c r="B12" s="162"/>
      <c r="C12" s="162"/>
      <c r="D12" s="183" t="s">
        <v>28</v>
      </c>
      <c r="E12" s="220"/>
      <c r="F12" s="227"/>
      <c r="G12" s="221"/>
      <c r="H12" s="222">
        <f t="shared" ref="H12:H23" si="1">IF(D12="ja",F12*0.3*0.6,F12*0.3)</f>
        <v>0</v>
      </c>
      <c r="I12" s="215">
        <f t="shared" si="0"/>
        <v>0</v>
      </c>
      <c r="J12" s="222">
        <f t="shared" ref="J12:J23" si="2">0.7*E12</f>
        <v>0</v>
      </c>
      <c r="K12" s="224"/>
      <c r="L12" s="215">
        <f t="shared" ref="L12:L23" si="3">33.34*E12</f>
        <v>0</v>
      </c>
      <c r="M12" s="215">
        <f t="shared" ref="M12:M23" si="4">66.67*E12</f>
        <v>0</v>
      </c>
    </row>
    <row r="13" spans="2:13" ht="16" customHeight="1" x14ac:dyDescent="0.35">
      <c r="B13" s="162"/>
      <c r="C13" s="162"/>
      <c r="D13" s="183" t="s">
        <v>28</v>
      </c>
      <c r="E13" s="220"/>
      <c r="F13" s="227"/>
      <c r="G13" s="221"/>
      <c r="H13" s="222">
        <f t="shared" si="1"/>
        <v>0</v>
      </c>
      <c r="I13" s="215">
        <f t="shared" si="0"/>
        <v>0</v>
      </c>
      <c r="J13" s="222">
        <f t="shared" si="2"/>
        <v>0</v>
      </c>
      <c r="K13" s="221"/>
      <c r="L13" s="215">
        <f t="shared" si="3"/>
        <v>0</v>
      </c>
      <c r="M13" s="215">
        <f t="shared" si="4"/>
        <v>0</v>
      </c>
    </row>
    <row r="14" spans="2:13" ht="16" customHeight="1" x14ac:dyDescent="0.35">
      <c r="B14" s="162"/>
      <c r="C14" s="162"/>
      <c r="D14" s="183" t="s">
        <v>28</v>
      </c>
      <c r="E14" s="220"/>
      <c r="F14" s="227"/>
      <c r="G14" s="221"/>
      <c r="H14" s="222">
        <f t="shared" si="1"/>
        <v>0</v>
      </c>
      <c r="I14" s="215">
        <f t="shared" si="0"/>
        <v>0</v>
      </c>
      <c r="J14" s="222">
        <f t="shared" si="2"/>
        <v>0</v>
      </c>
      <c r="K14" s="221"/>
      <c r="L14" s="215">
        <f t="shared" si="3"/>
        <v>0</v>
      </c>
      <c r="M14" s="215">
        <f t="shared" si="4"/>
        <v>0</v>
      </c>
    </row>
    <row r="15" spans="2:13" ht="16" customHeight="1" x14ac:dyDescent="0.35">
      <c r="B15" s="162"/>
      <c r="C15" s="162"/>
      <c r="D15" s="183" t="s">
        <v>28</v>
      </c>
      <c r="E15" s="162"/>
      <c r="F15" s="162"/>
      <c r="G15" s="225"/>
      <c r="H15" s="222">
        <f t="shared" si="1"/>
        <v>0</v>
      </c>
      <c r="I15" s="226">
        <f t="shared" si="0"/>
        <v>0</v>
      </c>
      <c r="J15" s="222">
        <f t="shared" si="2"/>
        <v>0</v>
      </c>
      <c r="K15" s="225"/>
      <c r="L15" s="215">
        <f t="shared" si="3"/>
        <v>0</v>
      </c>
      <c r="M15" s="215">
        <f t="shared" si="4"/>
        <v>0</v>
      </c>
    </row>
    <row r="16" spans="2:13" ht="16" customHeight="1" x14ac:dyDescent="0.35">
      <c r="B16" s="162"/>
      <c r="C16" s="162"/>
      <c r="D16" s="183" t="s">
        <v>28</v>
      </c>
      <c r="E16" s="162"/>
      <c r="F16" s="162"/>
      <c r="G16" s="225"/>
      <c r="H16" s="222">
        <f t="shared" si="1"/>
        <v>0</v>
      </c>
      <c r="I16" s="226">
        <f t="shared" si="0"/>
        <v>0</v>
      </c>
      <c r="J16" s="222">
        <f t="shared" si="2"/>
        <v>0</v>
      </c>
      <c r="K16" s="225"/>
      <c r="L16" s="215">
        <f t="shared" si="3"/>
        <v>0</v>
      </c>
      <c r="M16" s="215">
        <f>66.67*E16</f>
        <v>0</v>
      </c>
    </row>
    <row r="17" spans="2:13" ht="16" customHeight="1" x14ac:dyDescent="0.35">
      <c r="B17" s="162"/>
      <c r="C17" s="162"/>
      <c r="D17" s="183" t="s">
        <v>28</v>
      </c>
      <c r="E17" s="162"/>
      <c r="F17" s="162"/>
      <c r="G17" s="225"/>
      <c r="H17" s="222">
        <f t="shared" si="1"/>
        <v>0</v>
      </c>
      <c r="I17" s="226">
        <f t="shared" si="0"/>
        <v>0</v>
      </c>
      <c r="J17" s="222">
        <f t="shared" si="2"/>
        <v>0</v>
      </c>
      <c r="K17" s="225"/>
      <c r="L17" s="215">
        <f t="shared" si="3"/>
        <v>0</v>
      </c>
      <c r="M17" s="215">
        <f t="shared" si="4"/>
        <v>0</v>
      </c>
    </row>
    <row r="18" spans="2:13" ht="16" customHeight="1" x14ac:dyDescent="0.35">
      <c r="B18" s="162"/>
      <c r="C18" s="162"/>
      <c r="D18" s="183" t="s">
        <v>28</v>
      </c>
      <c r="E18" s="162"/>
      <c r="F18" s="162"/>
      <c r="G18" s="225"/>
      <c r="H18" s="222">
        <f t="shared" si="1"/>
        <v>0</v>
      </c>
      <c r="I18" s="226">
        <f t="shared" si="0"/>
        <v>0</v>
      </c>
      <c r="J18" s="222">
        <f t="shared" si="2"/>
        <v>0</v>
      </c>
      <c r="K18" s="225"/>
      <c r="L18" s="215">
        <f t="shared" si="3"/>
        <v>0</v>
      </c>
      <c r="M18" s="215">
        <f t="shared" si="4"/>
        <v>0</v>
      </c>
    </row>
    <row r="19" spans="2:13" ht="16" customHeight="1" x14ac:dyDescent="0.35">
      <c r="B19" s="162"/>
      <c r="C19" s="162"/>
      <c r="D19" s="183" t="s">
        <v>28</v>
      </c>
      <c r="E19" s="162"/>
      <c r="F19" s="162"/>
      <c r="G19" s="225"/>
      <c r="H19" s="222">
        <f t="shared" si="1"/>
        <v>0</v>
      </c>
      <c r="I19" s="226">
        <f t="shared" si="0"/>
        <v>0</v>
      </c>
      <c r="J19" s="222">
        <f t="shared" si="2"/>
        <v>0</v>
      </c>
      <c r="K19" s="225"/>
      <c r="L19" s="215">
        <f t="shared" si="3"/>
        <v>0</v>
      </c>
      <c r="M19" s="215">
        <f t="shared" si="4"/>
        <v>0</v>
      </c>
    </row>
    <row r="20" spans="2:13" ht="16" customHeight="1" x14ac:dyDescent="0.35">
      <c r="B20" s="162"/>
      <c r="C20" s="162"/>
      <c r="D20" s="183" t="s">
        <v>28</v>
      </c>
      <c r="E20" s="162"/>
      <c r="F20" s="162"/>
      <c r="G20" s="225"/>
      <c r="H20" s="222">
        <f t="shared" si="1"/>
        <v>0</v>
      </c>
      <c r="I20" s="226">
        <f t="shared" si="0"/>
        <v>0</v>
      </c>
      <c r="J20" s="222">
        <f t="shared" si="2"/>
        <v>0</v>
      </c>
      <c r="K20" s="225"/>
      <c r="L20" s="215">
        <f t="shared" si="3"/>
        <v>0</v>
      </c>
      <c r="M20" s="215">
        <f t="shared" si="4"/>
        <v>0</v>
      </c>
    </row>
    <row r="21" spans="2:13" ht="16" customHeight="1" x14ac:dyDescent="0.35">
      <c r="B21" s="162"/>
      <c r="C21" s="162"/>
      <c r="D21" s="183" t="s">
        <v>28</v>
      </c>
      <c r="E21" s="162"/>
      <c r="F21" s="162"/>
      <c r="G21" s="225"/>
      <c r="H21" s="222">
        <f t="shared" si="1"/>
        <v>0</v>
      </c>
      <c r="I21" s="226">
        <f t="shared" si="0"/>
        <v>0</v>
      </c>
      <c r="J21" s="222">
        <f t="shared" si="2"/>
        <v>0</v>
      </c>
      <c r="K21" s="225"/>
      <c r="L21" s="215">
        <f t="shared" si="3"/>
        <v>0</v>
      </c>
      <c r="M21" s="215">
        <f t="shared" si="4"/>
        <v>0</v>
      </c>
    </row>
    <row r="22" spans="2:13" ht="16" customHeight="1" x14ac:dyDescent="0.35">
      <c r="B22" s="162"/>
      <c r="C22" s="162"/>
      <c r="D22" s="183" t="s">
        <v>28</v>
      </c>
      <c r="E22" s="162"/>
      <c r="F22" s="162"/>
      <c r="G22" s="225"/>
      <c r="H22" s="222">
        <f t="shared" si="1"/>
        <v>0</v>
      </c>
      <c r="I22" s="226">
        <f t="shared" si="0"/>
        <v>0</v>
      </c>
      <c r="J22" s="222">
        <f t="shared" si="2"/>
        <v>0</v>
      </c>
      <c r="K22" s="225"/>
      <c r="L22" s="215">
        <f t="shared" si="3"/>
        <v>0</v>
      </c>
      <c r="M22" s="215">
        <f t="shared" si="4"/>
        <v>0</v>
      </c>
    </row>
    <row r="23" spans="2:13" ht="16" customHeight="1" x14ac:dyDescent="0.35">
      <c r="B23" s="162"/>
      <c r="C23" s="162"/>
      <c r="D23" s="183" t="s">
        <v>28</v>
      </c>
      <c r="E23" s="162"/>
      <c r="F23" s="162"/>
      <c r="G23" s="225"/>
      <c r="H23" s="222">
        <f t="shared" si="1"/>
        <v>0</v>
      </c>
      <c r="I23" s="226">
        <f t="shared" si="0"/>
        <v>0</v>
      </c>
      <c r="J23" s="222">
        <f t="shared" si="2"/>
        <v>0</v>
      </c>
      <c r="K23" s="225"/>
      <c r="L23" s="215">
        <f t="shared" si="3"/>
        <v>0</v>
      </c>
      <c r="M23" s="215">
        <f t="shared" si="4"/>
        <v>0</v>
      </c>
    </row>
  </sheetData>
  <hyperlinks>
    <hyperlink ref="C8" r:id="rId1" xr:uid="{54125B97-8186-4616-89F9-5F868A06EF9C}"/>
  </hyperlinks>
  <pageMargins left="0.59055118110236227" right="0.59055118110236227" top="1.3779527559055118" bottom="1.5748031496062993" header="0.31496062992125984" footer="0.31496062992125984"/>
  <pageSetup paperSize="9" orientation="landscape" verticalDpi="4294967295" r:id="rId2"/>
  <headerFooter>
    <oddHeader>&amp;L&amp;"-,Fett"&amp;12
&amp;A&amp;C&amp;"-,Fett"&amp;12
&amp;"-,Standard"Zertifizierungsantrag Hersteller/Lieferanten
&amp;R&amp;G</oddHeader>
    <oddFooter>&amp;LKooperationspartner:
&amp;C&amp;G</oddFoot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59EE-2005-4C82-A7D0-DC95A25C9910}">
  <sheetPr codeName="Tabelle11">
    <tabColor rgb="FFFFFF00"/>
  </sheetPr>
  <dimension ref="B7:F27"/>
  <sheetViews>
    <sheetView showGridLines="0" zoomScaleNormal="100" workbookViewId="0">
      <selection activeCell="B12" sqref="B12:C13"/>
    </sheetView>
  </sheetViews>
  <sheetFormatPr baseColWidth="10" defaultColWidth="11.453125" defaultRowHeight="16" customHeight="1" x14ac:dyDescent="0.35"/>
  <cols>
    <col min="1" max="1" width="3.54296875" style="1" customWidth="1"/>
    <col min="2" max="2" width="35.54296875" style="1" customWidth="1"/>
    <col min="3" max="3" width="83.81640625" style="1" customWidth="1"/>
    <col min="4" max="4" width="5.54296875" style="1" customWidth="1"/>
    <col min="5" max="5" width="12.1796875" style="1" customWidth="1"/>
    <col min="6" max="6" width="12.54296875" style="1" customWidth="1"/>
    <col min="7" max="16384" width="11.453125" style="1"/>
  </cols>
  <sheetData>
    <row r="7" spans="2:6" ht="16" customHeight="1" x14ac:dyDescent="0.35">
      <c r="B7" s="106" t="s">
        <v>168</v>
      </c>
    </row>
    <row r="8" spans="2:6" s="13" customFormat="1" ht="27.65" customHeight="1" x14ac:dyDescent="0.35">
      <c r="B8" s="321" t="s">
        <v>116</v>
      </c>
      <c r="C8" s="322"/>
      <c r="D8" s="323"/>
      <c r="E8"/>
      <c r="F8"/>
    </row>
    <row r="9" spans="2:6" s="2" customFormat="1" ht="16" customHeight="1" x14ac:dyDescent="0.35">
      <c r="B9" s="335"/>
      <c r="C9" s="336"/>
      <c r="D9" s="104"/>
      <c r="E9" s="1"/>
      <c r="F9" s="1"/>
    </row>
    <row r="10" spans="2:6" s="2" customFormat="1" ht="26.5" customHeight="1" x14ac:dyDescent="0.35">
      <c r="B10" s="335"/>
      <c r="C10" s="336"/>
      <c r="D10" s="105"/>
      <c r="E10" s="1"/>
      <c r="F10" s="1"/>
    </row>
    <row r="11" spans="2:6" s="2" customFormat="1" ht="28" customHeight="1" x14ac:dyDescent="0.35">
      <c r="B11" s="321" t="s">
        <v>117</v>
      </c>
      <c r="C11" s="322"/>
      <c r="D11" s="323"/>
      <c r="E11" s="1"/>
      <c r="F11" s="1"/>
    </row>
    <row r="12" spans="2:6" s="2" customFormat="1" ht="16" customHeight="1" x14ac:dyDescent="0.35">
      <c r="B12" s="329" t="s">
        <v>149</v>
      </c>
      <c r="C12" s="330"/>
      <c r="D12" s="333"/>
      <c r="E12" s="1"/>
      <c r="F12" s="1"/>
    </row>
    <row r="13" spans="2:6" s="4" customFormat="1" ht="16" customHeight="1" x14ac:dyDescent="0.35">
      <c r="B13" s="331"/>
      <c r="C13" s="332"/>
      <c r="D13" s="334"/>
      <c r="E13" s="1"/>
      <c r="F13" s="1"/>
    </row>
    <row r="14" spans="2:6" ht="28" customHeight="1" x14ac:dyDescent="0.35">
      <c r="B14" s="324" t="s">
        <v>118</v>
      </c>
      <c r="C14" s="325"/>
      <c r="D14" s="326"/>
    </row>
    <row r="15" spans="2:6" ht="16" customHeight="1" x14ac:dyDescent="0.35">
      <c r="B15" s="327"/>
      <c r="C15" s="328"/>
      <c r="D15" s="117" t="s">
        <v>44</v>
      </c>
    </row>
    <row r="16" spans="2:6" ht="16" customHeight="1" x14ac:dyDescent="0.35">
      <c r="B16" s="327"/>
      <c r="C16" s="328"/>
      <c r="D16" s="117" t="s">
        <v>44</v>
      </c>
    </row>
    <row r="17" spans="2:4" s="9" customFormat="1" ht="28" customHeight="1" x14ac:dyDescent="0.35">
      <c r="B17" s="324" t="s">
        <v>119</v>
      </c>
      <c r="C17" s="325"/>
      <c r="D17" s="326"/>
    </row>
    <row r="18" spans="2:4" ht="16" customHeight="1" x14ac:dyDescent="0.35">
      <c r="B18" s="327"/>
      <c r="C18" s="328"/>
      <c r="D18" s="116" t="s">
        <v>45</v>
      </c>
    </row>
    <row r="19" spans="2:4" ht="16" customHeight="1" x14ac:dyDescent="0.35">
      <c r="B19" s="327"/>
      <c r="C19" s="328"/>
      <c r="D19" s="116" t="s">
        <v>45</v>
      </c>
    </row>
    <row r="20" spans="2:4" ht="16" customHeight="1" x14ac:dyDescent="0.35">
      <c r="B20" s="327"/>
      <c r="C20" s="328"/>
      <c r="D20" s="116" t="s">
        <v>45</v>
      </c>
    </row>
    <row r="21" spans="2:4" ht="16" customHeight="1" x14ac:dyDescent="0.35">
      <c r="B21" s="327"/>
      <c r="C21" s="328"/>
      <c r="D21" s="116" t="s">
        <v>45</v>
      </c>
    </row>
    <row r="22" spans="2:4" ht="16" customHeight="1" x14ac:dyDescent="0.35">
      <c r="B22" s="327"/>
      <c r="C22" s="328"/>
      <c r="D22" s="116" t="s">
        <v>45</v>
      </c>
    </row>
    <row r="23" spans="2:4" ht="16" customHeight="1" x14ac:dyDescent="0.35">
      <c r="B23" s="327"/>
      <c r="C23" s="328"/>
      <c r="D23" s="172" t="s">
        <v>121</v>
      </c>
    </row>
    <row r="25" spans="2:4" ht="16" customHeight="1" x14ac:dyDescent="0.35">
      <c r="B25" s="1" t="s">
        <v>120</v>
      </c>
    </row>
    <row r="26" spans="2:4" ht="16" customHeight="1" x14ac:dyDescent="0.35">
      <c r="B26" s="1" t="s">
        <v>122</v>
      </c>
    </row>
    <row r="27" spans="2:4" ht="16" customHeight="1" x14ac:dyDescent="0.35">
      <c r="B27" s="1" t="s">
        <v>129</v>
      </c>
    </row>
  </sheetData>
  <mergeCells count="16">
    <mergeCell ref="B23:C23"/>
    <mergeCell ref="B10:C10"/>
    <mergeCell ref="B9:C9"/>
    <mergeCell ref="B21:C21"/>
    <mergeCell ref="B22:C22"/>
    <mergeCell ref="B17:D17"/>
    <mergeCell ref="B20:C20"/>
    <mergeCell ref="B8:D8"/>
    <mergeCell ref="B11:D11"/>
    <mergeCell ref="B14:D14"/>
    <mergeCell ref="B18:C18"/>
    <mergeCell ref="B19:C19"/>
    <mergeCell ref="B15:C15"/>
    <mergeCell ref="B16:C16"/>
    <mergeCell ref="B12:C13"/>
    <mergeCell ref="D12:D13"/>
  </mergeCells>
  <pageMargins left="0.59055118110236227" right="0.59055118110236227" top="1.3779527559055118" bottom="1.5748031496062993" header="0.31496062992125984" footer="0.31496062992125984"/>
  <pageSetup paperSize="9" orientation="landscape" r:id="rId1"/>
  <headerFooter>
    <oddHeader>&amp;L&amp;"-,Fett"&amp;12
&amp;18 4.&amp;16
&amp;12Steuerung
&amp;C&amp;"Arial,Fett"&amp;12
&amp;"Arial,Standard"Zertifizierungsantrag Hersteller/Lieferanten
&amp;R&amp;G</oddHeader>
    <oddFooter>&amp;LKooperationspartner:
&amp;C&amp;G</oddFooter>
  </headerFooter>
  <ignoredErrors>
    <ignoredError sqref="D15:D16 D18:D23" numberStoredAsText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1" r:id="rId5" name="Check Box 5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0</xdr:rowOff>
                  </from>
                  <to>
                    <xdr:col>2</xdr:col>
                    <xdr:colOff>4705350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6" name="Check Box 6">
              <controlPr defaultSize="0" autoFill="0" autoLine="0" autoPict="0">
                <anchor moveWithCells="1">
                  <from>
                    <xdr:col>1</xdr:col>
                    <xdr:colOff>12700</xdr:colOff>
                    <xdr:row>14</xdr:row>
                    <xdr:rowOff>190500</xdr:rowOff>
                  </from>
                  <to>
                    <xdr:col>2</xdr:col>
                    <xdr:colOff>2495550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7" name="Check Box 8">
              <controlPr defaultSize="0" autoFill="0" autoLine="0" autoPict="0">
                <anchor moveWithCells="1">
                  <from>
                    <xdr:col>1</xdr:col>
                    <xdr:colOff>12700</xdr:colOff>
                    <xdr:row>16</xdr:row>
                    <xdr:rowOff>342900</xdr:rowOff>
                  </from>
                  <to>
                    <xdr:col>2</xdr:col>
                    <xdr:colOff>1485900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8" name="Check Box 9">
              <controlPr defaultSize="0" autoFill="0" autoLine="0" autoPict="0">
                <anchor moveWithCells="1">
                  <from>
                    <xdr:col>1</xdr:col>
                    <xdr:colOff>12700</xdr:colOff>
                    <xdr:row>17</xdr:row>
                    <xdr:rowOff>203200</xdr:rowOff>
                  </from>
                  <to>
                    <xdr:col>2</xdr:col>
                    <xdr:colOff>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9" name="Check Box 10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0</xdr:rowOff>
                  </from>
                  <to>
                    <xdr:col>2</xdr:col>
                    <xdr:colOff>1905000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0" name="Check Box 11">
              <controlPr defaultSize="0" autoFill="0" autoLine="0" autoPict="0">
                <anchor moveWithCells="1">
                  <from>
                    <xdr:col>1</xdr:col>
                    <xdr:colOff>12700</xdr:colOff>
                    <xdr:row>20</xdr:row>
                    <xdr:rowOff>19050</xdr:rowOff>
                  </from>
                  <to>
                    <xdr:col>2</xdr:col>
                    <xdr:colOff>1974850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1" name="Check Box 12">
              <controlPr defaultSize="0" autoFill="0" autoLine="0" autoPict="0">
                <anchor moveWithCells="1">
                  <from>
                    <xdr:col>1</xdr:col>
                    <xdr:colOff>12700</xdr:colOff>
                    <xdr:row>21</xdr:row>
                    <xdr:rowOff>38100</xdr:rowOff>
                  </from>
                  <to>
                    <xdr:col>2</xdr:col>
                    <xdr:colOff>1289050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2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9</xdr:row>
                    <xdr:rowOff>0</xdr:rowOff>
                  </from>
                  <to>
                    <xdr:col>2</xdr:col>
                    <xdr:colOff>5372100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3" name="Check Box 14">
              <controlPr defaultSize="0" autoFill="0" autoLine="0" autoPict="0">
                <anchor moveWithCells="1">
                  <from>
                    <xdr:col>1</xdr:col>
                    <xdr:colOff>12700</xdr:colOff>
                    <xdr:row>14</xdr:row>
                    <xdr:rowOff>0</xdr:rowOff>
                  </from>
                  <to>
                    <xdr:col>2</xdr:col>
                    <xdr:colOff>5314950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4" name="Check Box 18">
              <controlPr defaultSize="0" autoFill="0" autoLine="0" autoPict="0">
                <anchor moveWithCells="1">
                  <from>
                    <xdr:col>1</xdr:col>
                    <xdr:colOff>12700</xdr:colOff>
                    <xdr:row>22</xdr:row>
                    <xdr:rowOff>12700</xdr:rowOff>
                  </from>
                  <to>
                    <xdr:col>2</xdr:col>
                    <xdr:colOff>2800350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A29C-89EF-496B-8019-07C98B451654}">
  <sheetPr codeName="Tabelle8">
    <tabColor rgb="FFFFFF00"/>
  </sheetPr>
  <dimension ref="B7:D28"/>
  <sheetViews>
    <sheetView showGridLines="0" zoomScaleNormal="100" workbookViewId="0">
      <selection activeCell="B22" sqref="B22:D28"/>
    </sheetView>
  </sheetViews>
  <sheetFormatPr baseColWidth="10" defaultColWidth="11.453125" defaultRowHeight="16" customHeight="1" x14ac:dyDescent="0.35"/>
  <cols>
    <col min="1" max="1" width="3.54296875" style="1" customWidth="1"/>
    <col min="2" max="2" width="35.54296875" style="1" customWidth="1"/>
    <col min="3" max="3" width="40.54296875" style="1" customWidth="1"/>
    <col min="4" max="4" width="45.54296875" style="1" customWidth="1"/>
    <col min="5" max="16384" width="11.453125" style="1"/>
  </cols>
  <sheetData>
    <row r="7" spans="2:4" ht="16" customHeight="1" x14ac:dyDescent="0.35">
      <c r="B7" s="94" t="s">
        <v>169</v>
      </c>
    </row>
    <row r="8" spans="2:4" ht="58.5" customHeight="1" x14ac:dyDescent="0.35">
      <c r="B8" s="253" t="s">
        <v>128</v>
      </c>
      <c r="C8" s="337"/>
      <c r="D8" s="338"/>
    </row>
    <row r="9" spans="2:4" ht="16" customHeight="1" x14ac:dyDescent="0.35">
      <c r="B9" s="327"/>
      <c r="C9" s="328"/>
      <c r="D9" s="114"/>
    </row>
    <row r="10" spans="2:4" ht="16" customHeight="1" x14ac:dyDescent="0.35">
      <c r="B10" s="327"/>
      <c r="C10" s="328"/>
      <c r="D10" s="114"/>
    </row>
    <row r="11" spans="2:4" ht="16" customHeight="1" x14ac:dyDescent="0.35">
      <c r="B11" s="327"/>
      <c r="C11" s="328"/>
      <c r="D11" s="114"/>
    </row>
    <row r="12" spans="2:4" ht="16" customHeight="1" x14ac:dyDescent="0.35">
      <c r="B12" s="327"/>
      <c r="C12" s="328"/>
      <c r="D12" s="114"/>
    </row>
    <row r="13" spans="2:4" ht="16" customHeight="1" x14ac:dyDescent="0.35">
      <c r="B13" s="327"/>
      <c r="C13" s="328"/>
      <c r="D13" s="114"/>
    </row>
    <row r="14" spans="2:4" ht="16" customHeight="1" x14ac:dyDescent="0.35">
      <c r="B14" s="327"/>
      <c r="C14" s="328"/>
      <c r="D14" s="114"/>
    </row>
    <row r="15" spans="2:4" ht="16" customHeight="1" x14ac:dyDescent="0.35">
      <c r="B15" s="342"/>
      <c r="C15" s="343"/>
      <c r="D15" s="115"/>
    </row>
    <row r="16" spans="2:4" ht="16" customHeight="1" x14ac:dyDescent="0.35">
      <c r="B16" s="253" t="s">
        <v>123</v>
      </c>
      <c r="C16" s="337"/>
      <c r="D16" s="338"/>
    </row>
    <row r="17" spans="2:4" ht="26.15" customHeight="1" x14ac:dyDescent="0.35">
      <c r="B17" s="255" t="s">
        <v>124</v>
      </c>
      <c r="C17" s="339"/>
      <c r="D17" s="340"/>
    </row>
    <row r="18" spans="2:4" ht="16" customHeight="1" x14ac:dyDescent="0.35">
      <c r="B18" s="93"/>
      <c r="C18" s="93"/>
      <c r="D18" s="93"/>
    </row>
    <row r="19" spans="2:4" ht="16" customHeight="1" x14ac:dyDescent="0.35">
      <c r="B19" s="173" t="s">
        <v>125</v>
      </c>
      <c r="C19" s="174" t="s">
        <v>126</v>
      </c>
      <c r="D19" s="175" t="s">
        <v>127</v>
      </c>
    </row>
    <row r="20" spans="2:4" ht="32.15" customHeight="1" x14ac:dyDescent="0.35">
      <c r="B20" s="162"/>
      <c r="C20" s="207"/>
      <c r="D20" s="118"/>
    </row>
    <row r="22" spans="2:4" ht="16" customHeight="1" x14ac:dyDescent="0.35">
      <c r="B22" s="341" t="s">
        <v>130</v>
      </c>
      <c r="C22" s="341"/>
      <c r="D22" s="341"/>
    </row>
    <row r="23" spans="2:4" ht="16" customHeight="1" x14ac:dyDescent="0.35">
      <c r="B23" s="341"/>
      <c r="C23" s="341"/>
      <c r="D23" s="341"/>
    </row>
    <row r="24" spans="2:4" ht="16" customHeight="1" x14ac:dyDescent="0.35">
      <c r="B24" s="341"/>
      <c r="C24" s="341"/>
      <c r="D24" s="341"/>
    </row>
    <row r="25" spans="2:4" ht="16" customHeight="1" x14ac:dyDescent="0.35">
      <c r="B25" s="341"/>
      <c r="C25" s="341"/>
      <c r="D25" s="341"/>
    </row>
    <row r="26" spans="2:4" ht="16" customHeight="1" x14ac:dyDescent="0.35">
      <c r="B26" s="341"/>
      <c r="C26" s="341"/>
      <c r="D26" s="341"/>
    </row>
    <row r="27" spans="2:4" ht="16" customHeight="1" x14ac:dyDescent="0.35">
      <c r="B27" s="341"/>
      <c r="C27" s="341"/>
      <c r="D27" s="341"/>
    </row>
    <row r="28" spans="2:4" ht="16" customHeight="1" x14ac:dyDescent="0.35">
      <c r="B28" s="341"/>
      <c r="C28" s="341"/>
      <c r="D28" s="341"/>
    </row>
  </sheetData>
  <mergeCells count="11">
    <mergeCell ref="B16:D16"/>
    <mergeCell ref="B17:D17"/>
    <mergeCell ref="B22:D28"/>
    <mergeCell ref="B8:D8"/>
    <mergeCell ref="B15:C15"/>
    <mergeCell ref="B14:C14"/>
    <mergeCell ref="B13:C13"/>
    <mergeCell ref="B12:C12"/>
    <mergeCell ref="B9:C9"/>
    <mergeCell ref="B11:C11"/>
    <mergeCell ref="B10:C10"/>
  </mergeCells>
  <pageMargins left="0.59055118110236227" right="0.59055118110236227" top="1.3779527559055118" bottom="1.5748031496062993" header="0.31496062992125984" footer="0.31496062992125984"/>
  <pageSetup paperSize="9" orientation="landscape" r:id="rId1"/>
  <headerFooter>
    <oddHeader>&amp;L&amp;"-,Fett"&amp;12
&amp;18 5.&amp;16
&amp;12Bestätigung Hersteller
&amp;C&amp;"Arial,Fett"&amp;12
&amp;"Arial,Standard"Zertifizierungsantrag Hersteller/Lieferanten
&amp;R&amp;G</oddHeader>
    <oddFooter>&amp;LKooperationspartner:
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723900</xdr:rowOff>
                  </from>
                  <to>
                    <xdr:col>2</xdr:col>
                    <xdr:colOff>31750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190500</xdr:rowOff>
                  </from>
                  <to>
                    <xdr:col>2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12700</xdr:colOff>
                    <xdr:row>9</xdr:row>
                    <xdr:rowOff>203200</xdr:rowOff>
                  </from>
                  <to>
                    <xdr:col>2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190500</xdr:rowOff>
                  </from>
                  <to>
                    <xdr:col>2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1</xdr:col>
                    <xdr:colOff>12700</xdr:colOff>
                    <xdr:row>11</xdr:row>
                    <xdr:rowOff>190500</xdr:rowOff>
                  </from>
                  <to>
                    <xdr:col>2</xdr:col>
                    <xdr:colOff>31750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Check Box 22">
              <controlPr defaultSize="0" autoFill="0" autoLine="0" autoPict="0">
                <anchor moveWithCells="1">
                  <from>
                    <xdr:col>1</xdr:col>
                    <xdr:colOff>12700</xdr:colOff>
                    <xdr:row>12</xdr:row>
                    <xdr:rowOff>184150</xdr:rowOff>
                  </from>
                  <to>
                    <xdr:col>1</xdr:col>
                    <xdr:colOff>2489200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190500</xdr:rowOff>
                  </from>
                  <to>
                    <xdr:col>2</xdr:col>
                    <xdr:colOff>31750</xdr:colOff>
                    <xdr:row>15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6439-3678-496A-B6A8-2E58BD01E699}">
  <sheetPr codeName="Tabelle9"/>
  <dimension ref="B7:D23"/>
  <sheetViews>
    <sheetView showGridLines="0" zoomScale="115" zoomScaleNormal="115" workbookViewId="0">
      <selection activeCell="B18" sqref="B18"/>
    </sheetView>
  </sheetViews>
  <sheetFormatPr baseColWidth="10" defaultRowHeight="16" customHeight="1" x14ac:dyDescent="0.35"/>
  <cols>
    <col min="1" max="1" width="3.54296875" customWidth="1"/>
    <col min="2" max="2" width="40.81640625" customWidth="1"/>
    <col min="3" max="3" width="80.54296875" customWidth="1"/>
    <col min="4" max="4" width="5.54296875" customWidth="1"/>
  </cols>
  <sheetData>
    <row r="7" spans="2:4" ht="28" customHeight="1" x14ac:dyDescent="0.35">
      <c r="B7" s="176" t="s">
        <v>131</v>
      </c>
    </row>
    <row r="8" spans="2:4" ht="16" customHeight="1" x14ac:dyDescent="0.35">
      <c r="B8" s="178" t="s">
        <v>133</v>
      </c>
      <c r="C8" s="177" t="s">
        <v>132</v>
      </c>
      <c r="D8" s="123"/>
    </row>
    <row r="9" spans="2:4" ht="28" customHeight="1" x14ac:dyDescent="0.35">
      <c r="B9" s="124"/>
      <c r="C9" s="179" t="s">
        <v>134</v>
      </c>
      <c r="D9" s="119" t="s">
        <v>46</v>
      </c>
    </row>
    <row r="10" spans="2:4" ht="28" customHeight="1" x14ac:dyDescent="0.35">
      <c r="B10" s="124"/>
      <c r="C10" s="180" t="s">
        <v>135</v>
      </c>
      <c r="D10" s="120" t="s">
        <v>44</v>
      </c>
    </row>
    <row r="11" spans="2:4" ht="28" customHeight="1" x14ac:dyDescent="0.35">
      <c r="B11" s="124"/>
      <c r="C11" s="180" t="s">
        <v>136</v>
      </c>
      <c r="D11" s="120" t="s">
        <v>45</v>
      </c>
    </row>
    <row r="12" spans="2:4" ht="28" customHeight="1" x14ac:dyDescent="0.35">
      <c r="B12" s="124"/>
      <c r="C12" s="181" t="s">
        <v>137</v>
      </c>
      <c r="D12" s="120" t="s">
        <v>44</v>
      </c>
    </row>
    <row r="13" spans="2:4" ht="28" customHeight="1" x14ac:dyDescent="0.35">
      <c r="B13" s="124"/>
      <c r="C13" s="180" t="s">
        <v>138</v>
      </c>
      <c r="D13" s="120" t="s">
        <v>44</v>
      </c>
    </row>
    <row r="14" spans="2:4" ht="28" customHeight="1" x14ac:dyDescent="0.35">
      <c r="B14" s="124"/>
      <c r="C14" s="180" t="s">
        <v>139</v>
      </c>
      <c r="D14" s="120" t="s">
        <v>47</v>
      </c>
    </row>
    <row r="15" spans="2:4" ht="28" customHeight="1" x14ac:dyDescent="0.35">
      <c r="B15" s="124"/>
      <c r="C15" s="180" t="s">
        <v>140</v>
      </c>
      <c r="D15" s="120" t="s">
        <v>44</v>
      </c>
    </row>
    <row r="16" spans="2:4" ht="28" customHeight="1" x14ac:dyDescent="0.35">
      <c r="B16" s="124"/>
      <c r="C16" s="180" t="s">
        <v>141</v>
      </c>
      <c r="D16" s="120" t="s">
        <v>44</v>
      </c>
    </row>
    <row r="17" spans="2:4" ht="28" customHeight="1" x14ac:dyDescent="0.35">
      <c r="B17" s="124"/>
      <c r="C17" s="180" t="s">
        <v>142</v>
      </c>
      <c r="D17" s="121" t="s">
        <v>9</v>
      </c>
    </row>
    <row r="18" spans="2:4" ht="28" customHeight="1" x14ac:dyDescent="0.35">
      <c r="B18" s="124"/>
      <c r="C18" s="179" t="s">
        <v>143</v>
      </c>
      <c r="D18" s="122" t="s">
        <v>9</v>
      </c>
    </row>
    <row r="20" spans="2:4" ht="16" customHeight="1" x14ac:dyDescent="0.35">
      <c r="B20" t="s">
        <v>144</v>
      </c>
    </row>
    <row r="21" spans="2:4" ht="16" customHeight="1" x14ac:dyDescent="0.35">
      <c r="B21" t="s">
        <v>145</v>
      </c>
    </row>
    <row r="22" spans="2:4" ht="16" customHeight="1" x14ac:dyDescent="0.35">
      <c r="B22" t="s">
        <v>146</v>
      </c>
    </row>
    <row r="23" spans="2:4" ht="16" customHeight="1" x14ac:dyDescent="0.35">
      <c r="B23" t="s">
        <v>147</v>
      </c>
    </row>
  </sheetData>
  <pageMargins left="0.7" right="0.7" top="0.78740157499999996" bottom="0.78740157499999996" header="0.3" footer="0.3"/>
  <ignoredErrors>
    <ignoredError sqref="D10:D16" numberStoredAsText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190500</xdr:rowOff>
                  </from>
                  <to>
                    <xdr:col>1</xdr:col>
                    <xdr:colOff>2393950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342900</xdr:rowOff>
                  </from>
                  <to>
                    <xdr:col>1</xdr:col>
                    <xdr:colOff>2393950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0</xdr:rowOff>
                  </from>
                  <to>
                    <xdr:col>1</xdr:col>
                    <xdr:colOff>2305050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</xdr:col>
                    <xdr:colOff>12700</xdr:colOff>
                    <xdr:row>11</xdr:row>
                    <xdr:rowOff>342900</xdr:rowOff>
                  </from>
                  <to>
                    <xdr:col>1</xdr:col>
                    <xdr:colOff>2393950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1</xdr:col>
                    <xdr:colOff>12700</xdr:colOff>
                    <xdr:row>12</xdr:row>
                    <xdr:rowOff>336550</xdr:rowOff>
                  </from>
                  <to>
                    <xdr:col>1</xdr:col>
                    <xdr:colOff>2400300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8" name="Check Box 9">
              <controlPr defaultSize="0" autoFill="0" autoLine="0" autoPict="0">
                <anchor moveWithCells="1">
                  <from>
                    <xdr:col>1</xdr:col>
                    <xdr:colOff>12700</xdr:colOff>
                    <xdr:row>15</xdr:row>
                    <xdr:rowOff>342900</xdr:rowOff>
                  </from>
                  <to>
                    <xdr:col>1</xdr:col>
                    <xdr:colOff>2400300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Check Box 10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323850</xdr:rowOff>
                  </from>
                  <to>
                    <xdr:col>1</xdr:col>
                    <xdr:colOff>2393950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Check Box 11">
              <controlPr defaultSize="0" autoFill="0" autoLine="0" autoPict="0">
                <anchor moveWithCells="1">
                  <from>
                    <xdr:col>1</xdr:col>
                    <xdr:colOff>12700</xdr:colOff>
                    <xdr:row>14</xdr:row>
                    <xdr:rowOff>336550</xdr:rowOff>
                  </from>
                  <to>
                    <xdr:col>1</xdr:col>
                    <xdr:colOff>2400300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1</xdr:col>
                    <xdr:colOff>12700</xdr:colOff>
                    <xdr:row>16</xdr:row>
                    <xdr:rowOff>342900</xdr:rowOff>
                  </from>
                  <to>
                    <xdr:col>1</xdr:col>
                    <xdr:colOff>2400300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342900</xdr:rowOff>
                  </from>
                  <to>
                    <xdr:col>1</xdr:col>
                    <xdr:colOff>2393950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DD38-8ACB-4D72-A98A-1171247BA580}">
  <sheetPr codeName="Tabelle10"/>
  <dimension ref="B6:D41"/>
  <sheetViews>
    <sheetView showGridLines="0" zoomScaleNormal="100" workbookViewId="0">
      <selection activeCell="B9" sqref="B9:D9"/>
    </sheetView>
  </sheetViews>
  <sheetFormatPr baseColWidth="10" defaultRowHeight="16" customHeight="1" x14ac:dyDescent="0.35"/>
  <cols>
    <col min="1" max="1" width="3.54296875" customWidth="1"/>
    <col min="2" max="2" width="17.1796875" customWidth="1"/>
    <col min="3" max="3" width="25.54296875" customWidth="1"/>
    <col min="4" max="4" width="149.54296875" customWidth="1"/>
  </cols>
  <sheetData>
    <row r="6" spans="2:4" ht="16" customHeight="1" x14ac:dyDescent="0.35">
      <c r="B6" s="11"/>
      <c r="C6" s="11"/>
      <c r="D6" s="11"/>
    </row>
    <row r="7" spans="2:4" ht="16" customHeight="1" x14ac:dyDescent="0.35">
      <c r="B7" s="94" t="s">
        <v>150</v>
      </c>
      <c r="C7" s="11"/>
      <c r="D7" s="11"/>
    </row>
    <row r="8" spans="2:4" ht="16" customHeight="1" x14ac:dyDescent="0.35">
      <c r="B8" s="208" t="s">
        <v>151</v>
      </c>
      <c r="C8" s="208" t="s">
        <v>152</v>
      </c>
      <c r="D8" s="208" t="s">
        <v>153</v>
      </c>
    </row>
    <row r="9" spans="2:4" ht="16" customHeight="1" x14ac:dyDescent="0.35">
      <c r="B9" s="209"/>
      <c r="C9" s="210"/>
      <c r="D9" s="210"/>
    </row>
    <row r="10" spans="2:4" ht="16" customHeight="1" x14ac:dyDescent="0.35">
      <c r="B10" s="209"/>
      <c r="C10" s="210"/>
      <c r="D10" s="210"/>
    </row>
    <row r="11" spans="2:4" ht="16" customHeight="1" x14ac:dyDescent="0.35">
      <c r="B11" s="209"/>
      <c r="C11" s="210"/>
      <c r="D11" s="210"/>
    </row>
    <row r="12" spans="2:4" ht="16" customHeight="1" x14ac:dyDescent="0.35">
      <c r="B12" s="209"/>
      <c r="C12" s="210"/>
      <c r="D12" s="125"/>
    </row>
    <row r="13" spans="2:4" ht="16" customHeight="1" x14ac:dyDescent="0.35">
      <c r="B13" s="125"/>
      <c r="C13" s="125"/>
      <c r="D13" s="125"/>
    </row>
    <row r="14" spans="2:4" ht="16" customHeight="1" x14ac:dyDescent="0.35">
      <c r="B14" s="125"/>
      <c r="C14" s="125"/>
      <c r="D14" s="125"/>
    </row>
    <row r="15" spans="2:4" ht="16" customHeight="1" x14ac:dyDescent="0.35">
      <c r="B15" s="125"/>
      <c r="C15" s="125"/>
      <c r="D15" s="125"/>
    </row>
    <row r="16" spans="2:4" ht="16" customHeight="1" x14ac:dyDescent="0.35">
      <c r="B16" s="125"/>
      <c r="C16" s="125"/>
      <c r="D16" s="125"/>
    </row>
    <row r="17" spans="2:4" ht="16" customHeight="1" x14ac:dyDescent="0.35">
      <c r="B17" s="125"/>
      <c r="C17" s="125"/>
      <c r="D17" s="125"/>
    </row>
    <row r="18" spans="2:4" ht="16" customHeight="1" x14ac:dyDescent="0.35">
      <c r="B18" s="125"/>
      <c r="C18" s="125"/>
      <c r="D18" s="125"/>
    </row>
    <row r="19" spans="2:4" ht="16" customHeight="1" x14ac:dyDescent="0.35">
      <c r="B19" s="125"/>
      <c r="C19" s="125"/>
      <c r="D19" s="125"/>
    </row>
    <row r="20" spans="2:4" ht="16" customHeight="1" x14ac:dyDescent="0.35">
      <c r="B20" s="125"/>
      <c r="C20" s="125"/>
      <c r="D20" s="125"/>
    </row>
    <row r="21" spans="2:4" ht="16" customHeight="1" x14ac:dyDescent="0.35">
      <c r="B21" s="125"/>
      <c r="C21" s="125"/>
      <c r="D21" s="125"/>
    </row>
    <row r="22" spans="2:4" ht="16" customHeight="1" x14ac:dyDescent="0.35">
      <c r="B22" s="125"/>
      <c r="C22" s="125"/>
      <c r="D22" s="125"/>
    </row>
    <row r="23" spans="2:4" ht="16" customHeight="1" x14ac:dyDescent="0.35">
      <c r="B23" s="125"/>
      <c r="C23" s="125"/>
      <c r="D23" s="125"/>
    </row>
    <row r="24" spans="2:4" ht="16" customHeight="1" x14ac:dyDescent="0.35">
      <c r="B24" s="125"/>
      <c r="C24" s="125"/>
      <c r="D24" s="125"/>
    </row>
    <row r="25" spans="2:4" ht="16" customHeight="1" x14ac:dyDescent="0.35">
      <c r="B25" s="125"/>
      <c r="C25" s="125"/>
      <c r="D25" s="125"/>
    </row>
    <row r="26" spans="2:4" ht="16" customHeight="1" x14ac:dyDescent="0.35">
      <c r="B26" s="125"/>
      <c r="C26" s="125"/>
      <c r="D26" s="125"/>
    </row>
    <row r="27" spans="2:4" ht="16" customHeight="1" x14ac:dyDescent="0.35">
      <c r="B27" s="125"/>
      <c r="C27" s="125"/>
      <c r="D27" s="125"/>
    </row>
    <row r="28" spans="2:4" ht="16" customHeight="1" x14ac:dyDescent="0.35">
      <c r="B28" s="125"/>
      <c r="C28" s="125"/>
      <c r="D28" s="125"/>
    </row>
    <row r="29" spans="2:4" ht="16" customHeight="1" x14ac:dyDescent="0.35">
      <c r="B29" s="125"/>
      <c r="C29" s="125"/>
      <c r="D29" s="125"/>
    </row>
    <row r="30" spans="2:4" ht="16" customHeight="1" x14ac:dyDescent="0.35">
      <c r="B30" s="125"/>
      <c r="C30" s="125"/>
      <c r="D30" s="125"/>
    </row>
    <row r="31" spans="2:4" ht="16" customHeight="1" x14ac:dyDescent="0.35">
      <c r="B31" s="125"/>
      <c r="C31" s="125"/>
      <c r="D31" s="125"/>
    </row>
    <row r="32" spans="2:4" ht="16" customHeight="1" x14ac:dyDescent="0.35">
      <c r="B32" s="125"/>
      <c r="C32" s="125"/>
      <c r="D32" s="125"/>
    </row>
    <row r="33" spans="2:4" ht="16" customHeight="1" x14ac:dyDescent="0.35">
      <c r="B33" s="125"/>
      <c r="C33" s="125"/>
      <c r="D33" s="125"/>
    </row>
    <row r="34" spans="2:4" ht="16" customHeight="1" x14ac:dyDescent="0.35">
      <c r="B34" s="125"/>
      <c r="C34" s="125"/>
      <c r="D34" s="125"/>
    </row>
    <row r="35" spans="2:4" ht="16" customHeight="1" x14ac:dyDescent="0.35">
      <c r="B35" s="125"/>
      <c r="C35" s="125"/>
      <c r="D35" s="125"/>
    </row>
    <row r="36" spans="2:4" ht="16" customHeight="1" x14ac:dyDescent="0.35">
      <c r="B36" s="125"/>
      <c r="C36" s="125"/>
      <c r="D36" s="125"/>
    </row>
    <row r="37" spans="2:4" ht="16" customHeight="1" x14ac:dyDescent="0.35">
      <c r="B37" s="125"/>
      <c r="C37" s="125"/>
      <c r="D37" s="125"/>
    </row>
    <row r="38" spans="2:4" ht="16" customHeight="1" x14ac:dyDescent="0.35">
      <c r="B38" s="125"/>
      <c r="C38" s="125"/>
      <c r="D38" s="125"/>
    </row>
    <row r="39" spans="2:4" ht="16" customHeight="1" x14ac:dyDescent="0.35">
      <c r="B39" s="125"/>
      <c r="C39" s="125"/>
      <c r="D39" s="125"/>
    </row>
    <row r="40" spans="2:4" ht="16" customHeight="1" x14ac:dyDescent="0.35">
      <c r="B40" s="125"/>
      <c r="C40" s="125"/>
      <c r="D40" s="125"/>
    </row>
    <row r="41" spans="2:4" ht="16" customHeight="1" x14ac:dyDescent="0.35">
      <c r="B41" s="125"/>
      <c r="C41" s="125"/>
      <c r="D41" s="125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6B4433771FF499DF4675B69F7BD2D" ma:contentTypeVersion="14" ma:contentTypeDescription="Create a new document." ma:contentTypeScope="" ma:versionID="27372cef784f9490632f3b35617afdda">
  <xsd:schema xmlns:xsd="http://www.w3.org/2001/XMLSchema" xmlns:xs="http://www.w3.org/2001/XMLSchema" xmlns:p="http://schemas.microsoft.com/office/2006/metadata/properties" xmlns:ns2="cb7dd318-06e6-4f90-908a-23479ce5f780" xmlns:ns3="b16ffa15-430b-475c-be7c-a3e963355888" targetNamespace="http://schemas.microsoft.com/office/2006/metadata/properties" ma:root="true" ma:fieldsID="8967287a20224bce0f78eeb5a0de52d8" ns2:_="" ns3:_="">
    <xsd:import namespace="cb7dd318-06e6-4f90-908a-23479ce5f780"/>
    <xsd:import namespace="b16ffa15-430b-475c-be7c-a3e9633558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dd318-06e6-4f90-908a-23479ce5f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22b9ba8-e2e2-459e-a566-af4fd7725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ffa15-430b-475c-be7c-a3e96335588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1b286fb-f13c-4dd4-b0d4-5ddc900f5443}" ma:internalName="TaxCatchAll" ma:showField="CatchAllData" ma:web="b16ffa15-430b-475c-be7c-a3e9633558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7dd318-06e6-4f90-908a-23479ce5f780">
      <Terms xmlns="http://schemas.microsoft.com/office/infopath/2007/PartnerControls"/>
    </lcf76f155ced4ddcb4097134ff3c332f>
    <TaxCatchAll xmlns="b16ffa15-430b-475c-be7c-a3e963355888" xsi:nil="true"/>
    <_Flow_SignoffStatus xmlns="cb7dd318-06e6-4f90-908a-23479ce5f780" xsi:nil="true"/>
  </documentManagement>
</p:properties>
</file>

<file path=customXml/itemProps1.xml><?xml version="1.0" encoding="utf-8"?>
<ds:datastoreItem xmlns:ds="http://schemas.openxmlformats.org/officeDocument/2006/customXml" ds:itemID="{CFAD3083-D61F-4113-8F25-C25CA88F4748}"/>
</file>

<file path=customXml/itemProps2.xml><?xml version="1.0" encoding="utf-8"?>
<ds:datastoreItem xmlns:ds="http://schemas.openxmlformats.org/officeDocument/2006/customXml" ds:itemID="{332B2D8C-9B8D-4884-A46F-DAA2F85035D7}"/>
</file>

<file path=customXml/itemProps3.xml><?xml version="1.0" encoding="utf-8"?>
<ds:datastoreItem xmlns:ds="http://schemas.openxmlformats.org/officeDocument/2006/customXml" ds:itemID="{0B85F0C5-5845-4EF9-9BAA-F98358D2E4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1 - Application</vt:lpstr>
      <vt:lpstr>2- Matrix</vt:lpstr>
      <vt:lpstr>3a - Technical Data AW</vt:lpstr>
      <vt:lpstr>3b - Technical Data BW</vt:lpstr>
      <vt:lpstr>3c - Technical Data WW</vt:lpstr>
      <vt:lpstr>4 - Controls</vt:lpstr>
      <vt:lpstr>5 - Manufacturer-Confirmation</vt:lpstr>
      <vt:lpstr>Checklist</vt:lpstr>
      <vt:lpstr>Protocol</vt:lpstr>
      <vt:lpstr>Erläuterungen</vt:lpstr>
      <vt:lpstr>Daten</vt:lpstr>
      <vt:lpstr>Warmwasser</vt:lpstr>
      <vt:lpstr>'1 - Application'!Druckbereich</vt:lpstr>
      <vt:lpstr>'2- Matrix'!Druckbereich</vt:lpstr>
      <vt:lpstr>'3b - Technical Data BW'!Druckbereich</vt:lpstr>
      <vt:lpstr>'4 - Controls'!Druckbereich</vt:lpstr>
      <vt:lpstr>'5 - Manufacturer-Confirmation'!Druckbereich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Dott Ralf;ramon.hofer@fhnw.ch</dc:creator>
  <cp:lastModifiedBy>Andreas Genkinger</cp:lastModifiedBy>
  <cp:lastPrinted>2024-03-01T09:29:48Z</cp:lastPrinted>
  <dcterms:created xsi:type="dcterms:W3CDTF">2020-02-13T13:12:26Z</dcterms:created>
  <dcterms:modified xsi:type="dcterms:W3CDTF">2024-03-27T09:33:43Z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0x0101000516B4433771FF499DF4675B69F7BD2D</vt:lpwstr>
  </property>
  <property fmtid="{D5CDD505-2E9C-101B-9397-08002B2CF9AE}" pid="3" name="Order">
    <vt:r8>5000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